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" yWindow="62" windowWidth="11582" windowHeight="5988" activeTab="0"/>
  </bookViews>
  <sheets>
    <sheet name="Адресная программа" sheetId="1" r:id="rId1"/>
    <sheet name="Кредиторская зад-ть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>
    <definedName name="_xlnm.Print_Area" localSheetId="0">'Адресная программа'!$A$1:$Q$35</definedName>
  </definedNames>
  <calcPr fullCalcOnLoad="1"/>
</workbook>
</file>

<file path=xl/sharedStrings.xml><?xml version="1.0" encoding="utf-8"?>
<sst xmlns="http://schemas.openxmlformats.org/spreadsheetml/2006/main" count="114" uniqueCount="88">
  <si>
    <t>Наименование учреждения и видов работ</t>
  </si>
  <si>
    <t>Месторасположение объекта</t>
  </si>
  <si>
    <t>Заказчик</t>
  </si>
  <si>
    <r>
      <t xml:space="preserve">Всего </t>
    </r>
    <r>
      <rPr>
        <b/>
        <sz val="10"/>
        <color indexed="8"/>
        <rFont val="Times New Roman"/>
        <family val="1"/>
      </rPr>
      <t xml:space="preserve">план </t>
    </r>
    <r>
      <rPr>
        <b/>
        <i/>
        <sz val="10"/>
        <color indexed="8"/>
        <rFont val="Times New Roman"/>
        <family val="1"/>
      </rPr>
      <t>с учетом кредиторской задолженности тыс. руб. в дейст. ценах</t>
    </r>
  </si>
  <si>
    <t>Источники финансирования</t>
  </si>
  <si>
    <t>Местный бюджет</t>
  </si>
  <si>
    <t>Раздел 1. Приобретение машин, оборудования и другой техники, не требующей  монтажа.</t>
  </si>
  <si>
    <t>г.Приозерск</t>
  </si>
  <si>
    <t>Образование</t>
  </si>
  <si>
    <t>Итого по разделу 2:</t>
  </si>
  <si>
    <t>Благоустройство</t>
  </si>
  <si>
    <t>Функционирование органов местного самоуправления</t>
  </si>
  <si>
    <t>Итого по разделу 3:</t>
  </si>
  <si>
    <t>Жилищно-коммунальное хозяйство</t>
  </si>
  <si>
    <t>Всего по адресной программе</t>
  </si>
  <si>
    <t>№</t>
  </si>
  <si>
    <t>Месторасполо-жение объекта</t>
  </si>
  <si>
    <t>Подрядчик</t>
  </si>
  <si>
    <t>Общая сметная стоимость тыс.руб. в ценах 1991 г.</t>
  </si>
  <si>
    <r>
      <t xml:space="preserve">Всего </t>
    </r>
    <r>
      <rPr>
        <b/>
        <sz val="10"/>
        <color indexed="8"/>
        <rFont val="Times New Roman"/>
        <family val="1"/>
      </rPr>
      <t xml:space="preserve">ПЛАН </t>
    </r>
    <r>
      <rPr>
        <b/>
        <i/>
        <sz val="10"/>
        <color indexed="8"/>
        <rFont val="Times New Roman"/>
        <family val="1"/>
      </rPr>
      <t>с учетом кредиторской задолженности тыс. руб. в дейст. ценах</t>
    </r>
  </si>
  <si>
    <t>Финансирование</t>
  </si>
  <si>
    <t>Реконструкция КОС, в т.ч. напорный коллектор</t>
  </si>
  <si>
    <t>ПМК-151</t>
  </si>
  <si>
    <t>Итого по разделу</t>
  </si>
  <si>
    <t xml:space="preserve">Благоустройство территории продовольственного рынка </t>
  </si>
  <si>
    <t>Партнер</t>
  </si>
  <si>
    <t>Кап. ремонт системы отопления школы</t>
  </si>
  <si>
    <t>п.Мельниково</t>
  </si>
  <si>
    <t>Комплект-строй</t>
  </si>
  <si>
    <t>Кап.ремонт кровли школы</t>
  </si>
  <si>
    <t>п.Петровское</t>
  </si>
  <si>
    <t>П артнер</t>
  </si>
  <si>
    <t>Кап.ремонт лагеря "Лесные зори"</t>
  </si>
  <si>
    <t>Ремонт перекрытия здания ул.Жуковского 9</t>
  </si>
  <si>
    <t>Раздел 2. Строительство, реконструкция и техническое перевооружение.</t>
  </si>
  <si>
    <t>Раздел 3. Капитальный ремонт объектов</t>
  </si>
  <si>
    <t>Итого  кредиторская задолженность планируемая к погашению в 2003 г.</t>
  </si>
  <si>
    <t xml:space="preserve">Кредиторская задолженность </t>
  </si>
  <si>
    <t>Приложение 1 к адресной программе</t>
  </si>
  <si>
    <t>Федеральный бюджет</t>
  </si>
  <si>
    <t xml:space="preserve">Раздел  2. Строительство, реконструкция и техническое перевооружение. </t>
  </si>
  <si>
    <t>Кредиторская задолженность на 01.01.2006</t>
  </si>
  <si>
    <t>Раздел 3. Капитальный ремонт</t>
  </si>
  <si>
    <t>п. Сосново</t>
  </si>
  <si>
    <t>Администрация МО Сосновское сельское поселение</t>
  </si>
  <si>
    <t>Замена теплоизоляции тепловых сетей</t>
  </si>
  <si>
    <t>Приобретение теплогенератора Фисенко</t>
  </si>
  <si>
    <t>Итого по разделу 1:</t>
  </si>
  <si>
    <t>План освоения на 2007 г. тыс. руб. в действ. Ценах</t>
  </si>
  <si>
    <t>Раздел 1. Приобретение машин, оборудования и другой техники, не требующей монтажа .</t>
  </si>
  <si>
    <t>ООО ИК "Фисоник-Фисенко"</t>
  </si>
  <si>
    <t>Долг за выполненные работы 2007 г. тыс. руб. в дейст. ценах</t>
  </si>
  <si>
    <t>План на 2007 г.</t>
  </si>
  <si>
    <t>Исполнено на 01.06.07</t>
  </si>
  <si>
    <t>Замена участка водопроводатна ул. Печатников, Хвойная , Полевая</t>
  </si>
  <si>
    <t>п.Сосново</t>
  </si>
  <si>
    <t>ООО "Гидротех"</t>
  </si>
  <si>
    <t>ООО "Зонт Компании"</t>
  </si>
  <si>
    <t>Общая сметная стоимость руб.  в действ. ценах</t>
  </si>
  <si>
    <t>Областной бюджет  руб.</t>
  </si>
  <si>
    <t>руб</t>
  </si>
  <si>
    <t>2.</t>
  </si>
  <si>
    <t xml:space="preserve">Районный </t>
  </si>
  <si>
    <t xml:space="preserve"> бюджет</t>
  </si>
  <si>
    <t xml:space="preserve"> п. Сосново</t>
  </si>
  <si>
    <t>Утверждено</t>
  </si>
  <si>
    <t>решением Совета депутатов</t>
  </si>
  <si>
    <t>МО Сосновское сельское поселение</t>
  </si>
  <si>
    <t>МО Приозерский муниципальный район</t>
  </si>
  <si>
    <t>д. Снегиревка</t>
  </si>
  <si>
    <t>п. 69км</t>
  </si>
  <si>
    <t>П Р И Л О Ж Е Н И Е №  14</t>
  </si>
  <si>
    <t>Реконструкция автомобильной дороги подъезд к пос. 69км от автодороги Санкт-Петербург-Сортавала (035)</t>
  </si>
  <si>
    <t>Строительство КОС п. Сосново (023, 243)</t>
  </si>
  <si>
    <t>Строительство КОС д. Снегиревка (033)</t>
  </si>
  <si>
    <t>Строительство КОС п. 69 км (028)</t>
  </si>
  <si>
    <t>Строительство пешеходной дорожки по ул. Связи (020)</t>
  </si>
  <si>
    <t>Строительство ФОК (025, 228)</t>
  </si>
  <si>
    <t xml:space="preserve">п. Сосново, д.Кривко, д.Снегиревка, </t>
  </si>
  <si>
    <t>д.Кривко</t>
  </si>
  <si>
    <t>Реконструкция водопроводных сетей по ул. Связи п.Сосново (024)</t>
  </si>
  <si>
    <t>Реконструкция водопроводных сетей по ул. Фестивальная д.Кривко (038)</t>
  </si>
  <si>
    <t>Капитальный ремонт  домов п. Сосново ул.Связи д.7,9, ул.Механизаторов д.7,9, Первомайская д.1,11, Лесная д.2а, Рабочий пер.2, Никитина д.24а, 22, Цветочная д.2,15а , Академическая д.2,  Снегиревка ул. Центральная,д.12а,25, Кривко Урожайная, д.5, Фестивальная д.3,3а,3б (026)</t>
  </si>
  <si>
    <t>Капитальный ремонт дорог ул. Лесная п. Сосново , дорожка к ФАПу д. Снегиревка, дорожка к детскому саду д. Кривко (027)</t>
  </si>
  <si>
    <t>Капитальный ремонт водоровода по ул. Сенная (031)</t>
  </si>
  <si>
    <t>Капитальный ремонт бани п. Сосново (029)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</si>
  <si>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А Д Р Е С Н А Я  П Р О Г Р А М М А
инвестиций и капитального ремонта на 2012г.
Администрации МО Сосновское сельсое поселение по объектам
муниципального образования жилищно-коммунального назначения
</t>
  </si>
  <si>
    <t xml:space="preserve">от                                 2012г  №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</si>
</sst>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6">
    <font>
      <sz val="12"/>
      <name val="Times New Roman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0"/>
      <color indexed="8"/>
      <name val="Arial"/>
      <family val="2"/>
    </font>
    <font>
      <b/>
      <i/>
      <u val="single"/>
      <sz val="12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i/>
      <u val="single"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 Cyr"/>
      <family val="1"/>
    </font>
    <font>
      <u val="single"/>
      <sz val="10.2"/>
      <color indexed="12"/>
      <name val="Times New Roman Cyr"/>
      <family val="0"/>
    </font>
    <font>
      <u val="single"/>
      <sz val="10.2"/>
      <color indexed="36"/>
      <name val="Times New Roman Cyr"/>
      <family val="0"/>
    </font>
    <font>
      <sz val="8"/>
      <name val="Times New Roman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0" fontId="6" fillId="33" borderId="10" xfId="0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1" fillId="33" borderId="10" xfId="0" applyFont="1" applyFill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34" borderId="16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6" fillId="0" borderId="17" xfId="0" applyFont="1" applyBorder="1" applyAlignment="1">
      <alignment horizontal="right" vertical="top" wrapText="1"/>
    </xf>
    <xf numFmtId="0" fontId="11" fillId="0" borderId="13" xfId="0" applyFont="1" applyBorder="1" applyAlignment="1">
      <alignment horizontal="right" vertical="top" wrapText="1"/>
    </xf>
    <xf numFmtId="0" fontId="6" fillId="0" borderId="13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vertical="top" wrapText="1"/>
    </xf>
    <xf numFmtId="0" fontId="6" fillId="0" borderId="14" xfId="0" applyFont="1" applyFill="1" applyBorder="1" applyAlignment="1">
      <alignment horizontal="right" vertical="top" wrapText="1"/>
    </xf>
    <xf numFmtId="0" fontId="1" fillId="0" borderId="19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11" fillId="0" borderId="10" xfId="0" applyFont="1" applyFill="1" applyBorder="1" applyAlignment="1">
      <alignment horizontal="right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right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3" fontId="6" fillId="0" borderId="17" xfId="0" applyNumberFormat="1" applyFont="1" applyBorder="1" applyAlignment="1">
      <alignment horizontal="right" vertical="top" wrapText="1"/>
    </xf>
    <xf numFmtId="0" fontId="7" fillId="0" borderId="13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4" fillId="0" borderId="14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4" fillId="0" borderId="21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4" fillId="0" borderId="17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1" fillId="0" borderId="17" xfId="0" applyFont="1" applyBorder="1" applyAlignment="1">
      <alignment horizontal="right" vertical="top" wrapText="1"/>
    </xf>
    <xf numFmtId="0" fontId="1" fillId="0" borderId="21" xfId="0" applyFont="1" applyBorder="1" applyAlignment="1">
      <alignment horizontal="right" vertical="top" wrapText="1"/>
    </xf>
    <xf numFmtId="0" fontId="6" fillId="0" borderId="17" xfId="0" applyFont="1" applyBorder="1" applyAlignment="1">
      <alignment horizontal="right" vertical="top" wrapText="1"/>
    </xf>
    <xf numFmtId="0" fontId="6" fillId="0" borderId="21" xfId="0" applyFont="1" applyBorder="1" applyAlignment="1">
      <alignment horizontal="right" vertical="top" wrapText="1"/>
    </xf>
    <xf numFmtId="0" fontId="6" fillId="33" borderId="17" xfId="0" applyFont="1" applyFill="1" applyBorder="1" applyAlignment="1">
      <alignment horizontal="right" vertical="top" wrapText="1"/>
    </xf>
    <xf numFmtId="0" fontId="6" fillId="33" borderId="21" xfId="0" applyFont="1" applyFill="1" applyBorder="1" applyAlignment="1">
      <alignment horizontal="right" vertical="top" wrapText="1"/>
    </xf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14" xfId="0" applyFont="1" applyBorder="1" applyAlignment="1">
      <alignment horizontal="right" vertical="top" wrapText="1"/>
    </xf>
    <xf numFmtId="0" fontId="6" fillId="0" borderId="16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right" vertical="top" wrapText="1"/>
    </xf>
    <xf numFmtId="0" fontId="6" fillId="0" borderId="18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6" fillId="33" borderId="12" xfId="0" applyFont="1" applyFill="1" applyBorder="1" applyAlignment="1">
      <alignment horizontal="right" vertical="top" wrapText="1"/>
    </xf>
    <xf numFmtId="0" fontId="1" fillId="0" borderId="17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1" fillId="33" borderId="17" xfId="0" applyFont="1" applyFill="1" applyBorder="1" applyAlignment="1">
      <alignment horizontal="right" vertical="top" wrapText="1"/>
    </xf>
    <xf numFmtId="0" fontId="1" fillId="33" borderId="12" xfId="0" applyFont="1" applyFill="1" applyBorder="1" applyAlignment="1">
      <alignment horizontal="right" vertical="top" wrapText="1"/>
    </xf>
    <xf numFmtId="168" fontId="18" fillId="0" borderId="10" xfId="0" applyNumberFormat="1" applyFont="1" applyFill="1" applyBorder="1" applyAlignment="1">
      <alignment horizontal="center" vertical="top" wrapText="1"/>
    </xf>
    <xf numFmtId="168" fontId="7" fillId="0" borderId="13" xfId="0" applyNumberFormat="1" applyFont="1" applyFill="1" applyBorder="1" applyAlignment="1">
      <alignment horizontal="center" vertical="top" wrapText="1"/>
    </xf>
    <xf numFmtId="168" fontId="1" fillId="0" borderId="13" xfId="0" applyNumberFormat="1" applyFont="1" applyFill="1" applyBorder="1" applyAlignment="1">
      <alignment horizontal="center" vertical="top" wrapText="1"/>
    </xf>
    <xf numFmtId="168" fontId="20" fillId="0" borderId="13" xfId="0" applyNumberFormat="1" applyFont="1" applyFill="1" applyBorder="1" applyAlignment="1">
      <alignment horizontal="center" vertical="top" wrapText="1"/>
    </xf>
    <xf numFmtId="168" fontId="19" fillId="0" borderId="10" xfId="0" applyNumberFormat="1" applyFont="1" applyFill="1" applyBorder="1" applyAlignment="1">
      <alignment horizontal="center" vertical="top" wrapText="1"/>
    </xf>
    <xf numFmtId="168" fontId="6" fillId="0" borderId="10" xfId="0" applyNumberFormat="1" applyFont="1" applyFill="1" applyBorder="1" applyAlignment="1">
      <alignment horizontal="right" vertical="top" wrapText="1"/>
    </xf>
    <xf numFmtId="168" fontId="1" fillId="0" borderId="10" xfId="0" applyNumberFormat="1" applyFont="1" applyFill="1" applyBorder="1" applyAlignment="1">
      <alignment horizontal="right" vertical="top" wrapText="1"/>
    </xf>
    <xf numFmtId="168" fontId="1" fillId="0" borderId="10" xfId="0" applyNumberFormat="1" applyFont="1" applyFill="1" applyBorder="1" applyAlignment="1">
      <alignment horizontal="center" vertical="top" wrapText="1"/>
    </xf>
    <xf numFmtId="168" fontId="5" fillId="0" borderId="10" xfId="0" applyNumberFormat="1" applyFont="1" applyFill="1" applyBorder="1" applyAlignment="1">
      <alignment horizontal="center" vertical="top" wrapText="1"/>
    </xf>
    <xf numFmtId="168" fontId="20" fillId="0" borderId="13" xfId="0" applyNumberFormat="1" applyFont="1" applyFill="1" applyBorder="1" applyAlignment="1">
      <alignment horizontal="center" vertical="top" wrapText="1"/>
    </xf>
    <xf numFmtId="168" fontId="6" fillId="0" borderId="13" xfId="0" applyNumberFormat="1" applyFont="1" applyFill="1" applyBorder="1" applyAlignment="1">
      <alignment horizontal="right" vertical="top" wrapText="1"/>
    </xf>
    <xf numFmtId="168" fontId="1" fillId="0" borderId="13" xfId="0" applyNumberFormat="1" applyFont="1" applyFill="1" applyBorder="1" applyAlignment="1">
      <alignment horizontal="right" vertical="top" wrapText="1"/>
    </xf>
    <xf numFmtId="168" fontId="20" fillId="0" borderId="10" xfId="0" applyNumberFormat="1" applyFont="1" applyFill="1" applyBorder="1" applyAlignment="1">
      <alignment horizontal="center" vertical="top" wrapText="1"/>
    </xf>
    <xf numFmtId="168" fontId="21" fillId="0" borderId="10" xfId="0" applyNumberFormat="1" applyFont="1" applyFill="1" applyBorder="1" applyAlignment="1">
      <alignment horizontal="center" vertical="top" wrapText="1"/>
    </xf>
    <xf numFmtId="168" fontId="5" fillId="0" borderId="10" xfId="0" applyNumberFormat="1" applyFont="1" applyFill="1" applyBorder="1" applyAlignment="1">
      <alignment horizontal="right" vertical="top" wrapText="1"/>
    </xf>
    <xf numFmtId="168" fontId="11" fillId="0" borderId="10" xfId="0" applyNumberFormat="1" applyFont="1" applyFill="1" applyBorder="1" applyAlignment="1">
      <alignment horizontal="right" vertical="top" wrapText="1"/>
    </xf>
    <xf numFmtId="168" fontId="5" fillId="0" borderId="13" xfId="0" applyNumberFormat="1" applyFont="1" applyFill="1" applyBorder="1" applyAlignment="1">
      <alignment horizontal="center" vertical="top" wrapText="1"/>
    </xf>
    <xf numFmtId="168" fontId="5" fillId="0" borderId="13" xfId="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="80" zoomScaleNormal="75" zoomScaleSheetLayoutView="80" zoomScalePageLayoutView="0" workbookViewId="0" topLeftCell="A1">
      <selection activeCell="A7" sqref="A7:K11"/>
    </sheetView>
  </sheetViews>
  <sheetFormatPr defaultColWidth="8.796875" defaultRowHeight="15"/>
  <cols>
    <col min="1" max="1" width="4" style="0" customWidth="1"/>
    <col min="2" max="2" width="41.3984375" style="0" customWidth="1"/>
    <col min="3" max="3" width="11.8984375" style="0" customWidth="1"/>
    <col min="4" max="4" width="26.09765625" style="0" customWidth="1"/>
    <col min="5" max="5" width="13.296875" style="0" customWidth="1"/>
    <col min="6" max="6" width="11.3984375" style="0" customWidth="1"/>
    <col min="7" max="7" width="11.59765625" style="0" bestFit="1" customWidth="1"/>
    <col min="8" max="9" width="9.5" style="0" customWidth="1"/>
    <col min="10" max="10" width="12.59765625" style="0" customWidth="1"/>
    <col min="11" max="11" width="20.09765625" style="0" customWidth="1"/>
  </cols>
  <sheetData>
    <row r="1" spans="2:11" ht="15">
      <c r="B1" s="31"/>
      <c r="I1" s="61" t="s">
        <v>65</v>
      </c>
      <c r="J1" s="61"/>
      <c r="K1" s="61"/>
    </row>
    <row r="2" spans="2:11" ht="15">
      <c r="B2" s="31"/>
      <c r="I2" s="61" t="s">
        <v>66</v>
      </c>
      <c r="J2" s="61"/>
      <c r="K2" s="61"/>
    </row>
    <row r="3" spans="9:11" ht="15">
      <c r="I3" s="61" t="s">
        <v>67</v>
      </c>
      <c r="J3" s="61"/>
      <c r="K3" s="61"/>
    </row>
    <row r="4" spans="9:11" ht="15">
      <c r="I4" s="61" t="s">
        <v>68</v>
      </c>
      <c r="J4" s="61"/>
      <c r="K4" s="61"/>
    </row>
    <row r="5" spans="9:11" ht="15">
      <c r="I5" s="61" t="s">
        <v>87</v>
      </c>
      <c r="J5" s="61"/>
      <c r="K5" s="61"/>
    </row>
    <row r="6" spans="4:11" ht="15">
      <c r="D6" s="31"/>
      <c r="I6" s="61" t="s">
        <v>71</v>
      </c>
      <c r="J6" s="61"/>
      <c r="K6" s="61"/>
    </row>
    <row r="7" spans="1:11" ht="15">
      <c r="A7" s="72" t="s">
        <v>86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1" ht="1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1" ht="1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1" ht="1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</row>
    <row r="11" spans="1:11" ht="1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1" ht="15.75" customHeight="1">
      <c r="A12" s="75"/>
      <c r="B12" s="64" t="s">
        <v>0</v>
      </c>
      <c r="C12" s="64" t="s">
        <v>1</v>
      </c>
      <c r="D12" s="64" t="s">
        <v>2</v>
      </c>
      <c r="E12" s="64" t="s">
        <v>58</v>
      </c>
      <c r="F12" s="64" t="s">
        <v>41</v>
      </c>
      <c r="G12" s="64" t="s">
        <v>3</v>
      </c>
      <c r="H12" s="62" t="s">
        <v>4</v>
      </c>
      <c r="I12" s="63"/>
      <c r="J12" s="63"/>
      <c r="K12" s="29"/>
    </row>
    <row r="13" spans="1:11" ht="15">
      <c r="A13" s="76"/>
      <c r="B13" s="74"/>
      <c r="C13" s="74"/>
      <c r="D13" s="74"/>
      <c r="E13" s="74"/>
      <c r="F13" s="74"/>
      <c r="G13" s="74"/>
      <c r="H13" s="64" t="s">
        <v>5</v>
      </c>
      <c r="I13" s="52" t="s">
        <v>62</v>
      </c>
      <c r="J13" s="78" t="s">
        <v>59</v>
      </c>
      <c r="K13" s="24" t="s">
        <v>39</v>
      </c>
    </row>
    <row r="14" spans="1:11" ht="15">
      <c r="A14" s="77"/>
      <c r="B14" s="65"/>
      <c r="C14" s="65"/>
      <c r="D14" s="65"/>
      <c r="E14" s="65"/>
      <c r="F14" s="65"/>
      <c r="G14" s="65"/>
      <c r="H14" s="65"/>
      <c r="I14" s="53" t="s">
        <v>63</v>
      </c>
      <c r="J14" s="79"/>
      <c r="K14" s="28" t="s">
        <v>60</v>
      </c>
    </row>
    <row r="15" spans="1:11" ht="15">
      <c r="A15" s="34"/>
      <c r="B15" s="35">
        <v>2</v>
      </c>
      <c r="C15" s="35">
        <v>3</v>
      </c>
      <c r="D15" s="35">
        <v>4</v>
      </c>
      <c r="E15" s="35">
        <v>5</v>
      </c>
      <c r="F15" s="35">
        <v>7</v>
      </c>
      <c r="G15" s="35">
        <v>8</v>
      </c>
      <c r="H15" s="36">
        <v>9</v>
      </c>
      <c r="I15" s="36"/>
      <c r="J15" s="34">
        <v>10</v>
      </c>
      <c r="K15" s="6">
        <v>11</v>
      </c>
    </row>
    <row r="16" spans="1:11" ht="15">
      <c r="A16" s="70" t="s">
        <v>6</v>
      </c>
      <c r="B16" s="71"/>
      <c r="C16" s="71"/>
      <c r="D16" s="71"/>
      <c r="E16" s="71"/>
      <c r="F16" s="71"/>
      <c r="G16" s="71"/>
      <c r="H16" s="71"/>
      <c r="I16" s="54"/>
      <c r="J16" s="37"/>
      <c r="K16" s="30"/>
    </row>
    <row r="17" spans="1:11" ht="15">
      <c r="A17" s="67" t="s">
        <v>47</v>
      </c>
      <c r="B17" s="68"/>
      <c r="C17" s="69"/>
      <c r="D17" s="38"/>
      <c r="E17" s="38"/>
      <c r="F17" s="40"/>
      <c r="G17" s="39"/>
      <c r="H17" s="39"/>
      <c r="I17" s="39"/>
      <c r="J17" s="41"/>
      <c r="K17" s="33"/>
    </row>
    <row r="18" spans="1:11" ht="15">
      <c r="A18" s="70" t="s">
        <v>40</v>
      </c>
      <c r="B18" s="71"/>
      <c r="C18" s="71"/>
      <c r="D18" s="71"/>
      <c r="E18" s="71"/>
      <c r="F18" s="71"/>
      <c r="G18" s="71"/>
      <c r="H18" s="71"/>
      <c r="I18" s="54"/>
      <c r="J18" s="37"/>
      <c r="K18" s="30"/>
    </row>
    <row r="19" spans="1:11" ht="32.25" customHeight="1">
      <c r="A19" s="60">
        <v>1</v>
      </c>
      <c r="B19" s="43" t="s">
        <v>72</v>
      </c>
      <c r="C19" s="43" t="s">
        <v>43</v>
      </c>
      <c r="D19" s="44" t="s">
        <v>44</v>
      </c>
      <c r="E19" s="56"/>
      <c r="F19" s="56"/>
      <c r="G19" s="56"/>
      <c r="H19" s="135">
        <v>1400</v>
      </c>
      <c r="I19" s="136"/>
      <c r="J19" s="137"/>
      <c r="K19" s="59"/>
    </row>
    <row r="20" spans="1:11" ht="25.5">
      <c r="A20" s="60">
        <v>2</v>
      </c>
      <c r="B20" s="48" t="s">
        <v>73</v>
      </c>
      <c r="C20" s="43" t="s">
        <v>43</v>
      </c>
      <c r="D20" s="44" t="s">
        <v>44</v>
      </c>
      <c r="E20" s="58"/>
      <c r="F20" s="58"/>
      <c r="G20" s="58"/>
      <c r="H20" s="138">
        <v>3200</v>
      </c>
      <c r="I20" s="136"/>
      <c r="J20" s="137">
        <v>20000</v>
      </c>
      <c r="K20" s="59"/>
    </row>
    <row r="21" spans="1:11" ht="25.5">
      <c r="A21" s="60">
        <v>3</v>
      </c>
      <c r="B21" s="48" t="s">
        <v>74</v>
      </c>
      <c r="C21" s="43" t="s">
        <v>69</v>
      </c>
      <c r="D21" s="44" t="s">
        <v>44</v>
      </c>
      <c r="E21" s="58"/>
      <c r="F21" s="58"/>
      <c r="G21" s="58"/>
      <c r="H21" s="138">
        <v>600</v>
      </c>
      <c r="I21" s="136"/>
      <c r="J21" s="137"/>
      <c r="K21" s="59"/>
    </row>
    <row r="22" spans="1:11" ht="18.75" customHeight="1">
      <c r="A22" s="42">
        <v>4</v>
      </c>
      <c r="B22" s="48" t="s">
        <v>75</v>
      </c>
      <c r="C22" s="43" t="s">
        <v>70</v>
      </c>
      <c r="D22" s="47" t="s">
        <v>44</v>
      </c>
      <c r="E22" s="35"/>
      <c r="F22" s="35"/>
      <c r="G22" s="35"/>
      <c r="H22" s="139">
        <v>100</v>
      </c>
      <c r="I22" s="140"/>
      <c r="J22" s="141"/>
      <c r="K22" s="57"/>
    </row>
    <row r="23" spans="1:11" ht="33.75" customHeight="1">
      <c r="A23" s="44">
        <v>5</v>
      </c>
      <c r="B23" s="43" t="s">
        <v>76</v>
      </c>
      <c r="C23" s="43" t="s">
        <v>43</v>
      </c>
      <c r="D23" s="44" t="s">
        <v>44</v>
      </c>
      <c r="E23" s="56"/>
      <c r="F23" s="56"/>
      <c r="G23" s="56"/>
      <c r="H23" s="135">
        <v>100</v>
      </c>
      <c r="I23" s="135"/>
      <c r="J23" s="142"/>
      <c r="K23" s="45"/>
    </row>
    <row r="24" spans="1:11" ht="32.25" customHeight="1">
      <c r="A24" s="44">
        <v>6</v>
      </c>
      <c r="B24" s="43" t="s">
        <v>77</v>
      </c>
      <c r="C24" s="43" t="s">
        <v>43</v>
      </c>
      <c r="D24" s="44" t="s">
        <v>44</v>
      </c>
      <c r="E24" s="56"/>
      <c r="F24" s="56"/>
      <c r="G24" s="56"/>
      <c r="H24" s="135">
        <v>3600</v>
      </c>
      <c r="I24" s="135"/>
      <c r="J24" s="142">
        <v>67843.2</v>
      </c>
      <c r="K24" s="45"/>
    </row>
    <row r="25" spans="1:11" ht="32.25" customHeight="1">
      <c r="A25" s="44">
        <v>7</v>
      </c>
      <c r="B25" s="43" t="s">
        <v>80</v>
      </c>
      <c r="C25" s="43" t="s">
        <v>43</v>
      </c>
      <c r="D25" s="44" t="s">
        <v>44</v>
      </c>
      <c r="E25" s="56"/>
      <c r="F25" s="56"/>
      <c r="G25" s="56"/>
      <c r="H25" s="135">
        <v>300</v>
      </c>
      <c r="I25" s="135"/>
      <c r="J25" s="142"/>
      <c r="K25" s="45"/>
    </row>
    <row r="26" spans="1:11" ht="32.25" customHeight="1">
      <c r="A26" s="44">
        <v>8</v>
      </c>
      <c r="B26" s="43" t="s">
        <v>81</v>
      </c>
      <c r="C26" s="43" t="s">
        <v>79</v>
      </c>
      <c r="D26" s="44" t="s">
        <v>44</v>
      </c>
      <c r="E26" s="56"/>
      <c r="F26" s="56"/>
      <c r="G26" s="56"/>
      <c r="H26" s="135">
        <v>800</v>
      </c>
      <c r="I26" s="135"/>
      <c r="J26" s="142"/>
      <c r="K26" s="45"/>
    </row>
    <row r="27" spans="1:11" ht="15">
      <c r="A27" s="67" t="s">
        <v>9</v>
      </c>
      <c r="B27" s="68"/>
      <c r="C27" s="69"/>
      <c r="D27" s="38"/>
      <c r="E27" s="38"/>
      <c r="F27" s="40"/>
      <c r="G27" s="39"/>
      <c r="H27" s="143">
        <f>SUM(H19:H26)</f>
        <v>10100</v>
      </c>
      <c r="I27" s="143"/>
      <c r="J27" s="143">
        <f>SUM(J19:J26)</f>
        <v>87843.2</v>
      </c>
      <c r="K27" s="33"/>
    </row>
    <row r="28" spans="1:11" ht="15">
      <c r="A28" s="70" t="s">
        <v>42</v>
      </c>
      <c r="B28" s="71"/>
      <c r="C28" s="71"/>
      <c r="D28" s="71"/>
      <c r="E28" s="71"/>
      <c r="F28" s="71"/>
      <c r="G28" s="71"/>
      <c r="H28" s="71"/>
      <c r="I28" s="55"/>
      <c r="J28" s="46"/>
      <c r="K28" s="30"/>
    </row>
    <row r="29" spans="1:11" ht="81.75" customHeight="1">
      <c r="A29" s="34">
        <v>1</v>
      </c>
      <c r="B29" s="47" t="s">
        <v>82</v>
      </c>
      <c r="C29" s="48" t="s">
        <v>78</v>
      </c>
      <c r="D29" s="47" t="s">
        <v>44</v>
      </c>
      <c r="E29" s="34"/>
      <c r="F29" s="34"/>
      <c r="G29" s="34"/>
      <c r="H29" s="144">
        <v>4300</v>
      </c>
      <c r="I29" s="145"/>
      <c r="J29" s="146"/>
      <c r="K29" s="32"/>
    </row>
    <row r="30" spans="1:11" ht="39" customHeight="1">
      <c r="A30" s="36" t="s">
        <v>61</v>
      </c>
      <c r="B30" s="48" t="s">
        <v>83</v>
      </c>
      <c r="C30" s="49" t="s">
        <v>64</v>
      </c>
      <c r="D30" s="47" t="s">
        <v>44</v>
      </c>
      <c r="E30" s="35"/>
      <c r="F30" s="35"/>
      <c r="G30" s="35"/>
      <c r="H30" s="147">
        <v>700</v>
      </c>
      <c r="I30" s="140"/>
      <c r="J30" s="141"/>
      <c r="K30" s="32"/>
    </row>
    <row r="31" spans="1:11" ht="28.5" customHeight="1">
      <c r="A31" s="34">
        <v>3</v>
      </c>
      <c r="B31" s="43" t="s">
        <v>84</v>
      </c>
      <c r="C31" s="43" t="s">
        <v>43</v>
      </c>
      <c r="D31" s="47" t="s">
        <v>44</v>
      </c>
      <c r="E31" s="35"/>
      <c r="F31" s="35"/>
      <c r="G31" s="35"/>
      <c r="H31" s="147">
        <v>150</v>
      </c>
      <c r="I31" s="140"/>
      <c r="J31" s="141"/>
      <c r="K31" s="32"/>
    </row>
    <row r="32" spans="1:11" ht="28.5" customHeight="1">
      <c r="A32" s="36">
        <v>4</v>
      </c>
      <c r="B32" s="43" t="s">
        <v>85</v>
      </c>
      <c r="C32" s="43" t="s">
        <v>43</v>
      </c>
      <c r="D32" s="47" t="s">
        <v>44</v>
      </c>
      <c r="E32" s="35"/>
      <c r="F32" s="35"/>
      <c r="G32" s="35"/>
      <c r="H32" s="147">
        <v>2000</v>
      </c>
      <c r="I32" s="140"/>
      <c r="J32" s="141"/>
      <c r="K32" s="32"/>
    </row>
    <row r="33" spans="1:11" ht="15">
      <c r="A33" s="67" t="s">
        <v>12</v>
      </c>
      <c r="B33" s="68"/>
      <c r="C33" s="69"/>
      <c r="D33" s="38"/>
      <c r="E33" s="38">
        <f>SUM(E29:E29)</f>
        <v>0</v>
      </c>
      <c r="F33" s="40"/>
      <c r="G33" s="39">
        <f>SUM(G29:G29)</f>
        <v>0</v>
      </c>
      <c r="H33" s="148">
        <f>SUM(H29:H32)</f>
        <v>7150</v>
      </c>
      <c r="I33" s="149"/>
      <c r="J33" s="150">
        <f>SUM(J29:J29)</f>
        <v>0</v>
      </c>
      <c r="K33" s="33"/>
    </row>
    <row r="34" spans="1:11" ht="15">
      <c r="A34" s="62" t="s">
        <v>14</v>
      </c>
      <c r="B34" s="63"/>
      <c r="C34" s="66"/>
      <c r="D34" s="50"/>
      <c r="E34" s="50">
        <f>E17+E27+E33</f>
        <v>0</v>
      </c>
      <c r="F34" s="51"/>
      <c r="G34" s="51">
        <f>F17+F27+F33</f>
        <v>0</v>
      </c>
      <c r="H34" s="151">
        <f>H27+H33</f>
        <v>17250</v>
      </c>
      <c r="I34" s="152">
        <f>I27+I33</f>
        <v>0</v>
      </c>
      <c r="J34" s="152">
        <f>J27+J33</f>
        <v>87843.2</v>
      </c>
      <c r="K34" s="33"/>
    </row>
    <row r="35" ht="15">
      <c r="A35" s="16"/>
    </row>
    <row r="36" spans="1:9" ht="15">
      <c r="A36" s="1"/>
      <c r="F36" s="25"/>
      <c r="G36" s="25"/>
      <c r="H36" s="25"/>
      <c r="I36" s="25"/>
    </row>
    <row r="37" spans="1:5" ht="15">
      <c r="A37" s="26"/>
      <c r="B37" s="27"/>
      <c r="C37" s="27"/>
      <c r="D37" s="27"/>
      <c r="E37" s="27"/>
    </row>
    <row r="38" spans="1:5" ht="15">
      <c r="A38" s="27"/>
      <c r="B38" s="27"/>
      <c r="C38" s="27"/>
      <c r="D38" s="27"/>
      <c r="E38" s="27"/>
    </row>
    <row r="39" spans="1:5" ht="15">
      <c r="A39" s="27"/>
      <c r="B39" s="27"/>
      <c r="C39" s="27"/>
      <c r="D39" s="27"/>
      <c r="E39" s="27"/>
    </row>
    <row r="40" spans="1:5" ht="15">
      <c r="A40" s="27"/>
      <c r="B40" s="27"/>
      <c r="C40" s="27"/>
      <c r="D40" s="27"/>
      <c r="E40" s="27"/>
    </row>
    <row r="41" spans="1:5" ht="15">
      <c r="A41" s="27"/>
      <c r="B41" s="27"/>
      <c r="C41" s="27"/>
      <c r="D41" s="27"/>
      <c r="E41" s="27"/>
    </row>
    <row r="42" spans="1:5" ht="15">
      <c r="A42" s="27"/>
      <c r="B42" s="27"/>
      <c r="C42" s="27"/>
      <c r="D42" s="27"/>
      <c r="E42" s="27"/>
    </row>
  </sheetData>
  <sheetProtection/>
  <mergeCells count="24">
    <mergeCell ref="E12:E14"/>
    <mergeCell ref="B12:B14"/>
    <mergeCell ref="D12:D14"/>
    <mergeCell ref="G12:G14"/>
    <mergeCell ref="A12:A14"/>
    <mergeCell ref="J13:J14"/>
    <mergeCell ref="C12:C14"/>
    <mergeCell ref="F12:F14"/>
    <mergeCell ref="I1:K1"/>
    <mergeCell ref="I2:K2"/>
    <mergeCell ref="I3:K3"/>
    <mergeCell ref="I4:K4"/>
    <mergeCell ref="I5:K5"/>
    <mergeCell ref="A7:K11"/>
    <mergeCell ref="I6:K6"/>
    <mergeCell ref="H12:J12"/>
    <mergeCell ref="H13:H14"/>
    <mergeCell ref="A34:C34"/>
    <mergeCell ref="A33:C33"/>
    <mergeCell ref="A17:C17"/>
    <mergeCell ref="A16:H16"/>
    <mergeCell ref="A27:C27"/>
    <mergeCell ref="A28:H28"/>
    <mergeCell ref="A18:H18"/>
  </mergeCells>
  <printOptions/>
  <pageMargins left="0.7874015748031497" right="0.7874015748031497" top="0.19" bottom="0.18" header="0" footer="0.18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G17" sqref="G17:G18"/>
    </sheetView>
  </sheetViews>
  <sheetFormatPr defaultColWidth="8.796875" defaultRowHeight="15"/>
  <cols>
    <col min="2" max="2" width="16.8984375" style="0" customWidth="1"/>
    <col min="4" max="4" width="6.3984375" style="0" customWidth="1"/>
    <col min="5" max="5" width="7.5" style="0" customWidth="1"/>
    <col min="6" max="6" width="4.5" style="0" customWidth="1"/>
  </cols>
  <sheetData>
    <row r="1" spans="10:12" ht="15">
      <c r="J1" s="80" t="s">
        <v>38</v>
      </c>
      <c r="K1" s="80"/>
      <c r="L1" s="80"/>
    </row>
    <row r="2" spans="1:12" ht="15">
      <c r="A2" s="73" t="s">
        <v>37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4" spans="1:12" ht="26.25" customHeight="1">
      <c r="A4" s="81" t="s">
        <v>15</v>
      </c>
      <c r="B4" s="81" t="s">
        <v>0</v>
      </c>
      <c r="C4" s="84" t="s">
        <v>16</v>
      </c>
      <c r="D4" s="85"/>
      <c r="E4" s="84" t="s">
        <v>17</v>
      </c>
      <c r="F4" s="85"/>
      <c r="G4" s="81" t="s">
        <v>18</v>
      </c>
      <c r="H4" s="81" t="s">
        <v>48</v>
      </c>
      <c r="I4" s="81" t="s">
        <v>51</v>
      </c>
      <c r="J4" s="81" t="s">
        <v>19</v>
      </c>
      <c r="K4" s="90" t="s">
        <v>20</v>
      </c>
      <c r="L4" s="91"/>
    </row>
    <row r="5" spans="1:12" ht="15.75" customHeight="1">
      <c r="A5" s="82"/>
      <c r="B5" s="82"/>
      <c r="C5" s="86"/>
      <c r="D5" s="87"/>
      <c r="E5" s="86"/>
      <c r="F5" s="87"/>
      <c r="G5" s="82"/>
      <c r="H5" s="82"/>
      <c r="I5" s="82"/>
      <c r="J5" s="82"/>
      <c r="K5" s="92" t="s">
        <v>5</v>
      </c>
      <c r="L5" s="93"/>
    </row>
    <row r="6" spans="1:12" ht="39.75">
      <c r="A6" s="83"/>
      <c r="B6" s="83"/>
      <c r="C6" s="88"/>
      <c r="D6" s="89"/>
      <c r="E6" s="88"/>
      <c r="F6" s="89"/>
      <c r="G6" s="83"/>
      <c r="H6" s="83"/>
      <c r="I6" s="83"/>
      <c r="J6" s="83"/>
      <c r="K6" s="3" t="s">
        <v>52</v>
      </c>
      <c r="L6" s="22" t="s">
        <v>53</v>
      </c>
    </row>
    <row r="7" spans="1:12" ht="15">
      <c r="A7" s="5">
        <v>1</v>
      </c>
      <c r="B7" s="6">
        <v>2</v>
      </c>
      <c r="C7" s="114">
        <v>3</v>
      </c>
      <c r="D7" s="115"/>
      <c r="E7" s="114">
        <v>4</v>
      </c>
      <c r="F7" s="115"/>
      <c r="G7" s="6">
        <v>5</v>
      </c>
      <c r="H7" s="6">
        <v>6</v>
      </c>
      <c r="I7" s="6">
        <v>7</v>
      </c>
      <c r="J7" s="6">
        <v>8</v>
      </c>
      <c r="K7" s="10">
        <v>9</v>
      </c>
      <c r="L7" s="13">
        <v>11</v>
      </c>
    </row>
    <row r="8" spans="1:12" ht="15.75" customHeight="1">
      <c r="A8" s="99" t="s">
        <v>49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1"/>
    </row>
    <row r="9" spans="1:12" ht="38.25" customHeight="1">
      <c r="A9" s="102">
        <v>1</v>
      </c>
      <c r="B9" s="102" t="s">
        <v>46</v>
      </c>
      <c r="C9" s="104" t="s">
        <v>43</v>
      </c>
      <c r="D9" s="105"/>
      <c r="E9" s="104" t="s">
        <v>50</v>
      </c>
      <c r="F9" s="105"/>
      <c r="G9" s="106">
        <v>229.5</v>
      </c>
      <c r="H9" s="106">
        <v>229.5</v>
      </c>
      <c r="I9" s="108"/>
      <c r="J9" s="108">
        <v>229.5</v>
      </c>
      <c r="K9" s="110">
        <v>229.5</v>
      </c>
      <c r="L9" s="102">
        <v>68.5</v>
      </c>
    </row>
    <row r="10" spans="1:12" ht="15.75" customHeight="1">
      <c r="A10" s="103"/>
      <c r="B10" s="103"/>
      <c r="C10" s="112"/>
      <c r="D10" s="113"/>
      <c r="E10" s="112"/>
      <c r="F10" s="113"/>
      <c r="G10" s="107"/>
      <c r="H10" s="107"/>
      <c r="I10" s="109"/>
      <c r="J10" s="109"/>
      <c r="K10" s="111"/>
      <c r="L10" s="103"/>
    </row>
    <row r="11" spans="1:12" ht="15.75" customHeight="1">
      <c r="A11" s="103"/>
      <c r="B11" s="103"/>
      <c r="C11" s="112"/>
      <c r="D11" s="113"/>
      <c r="E11" s="112"/>
      <c r="F11" s="113"/>
      <c r="G11" s="107"/>
      <c r="H11" s="107"/>
      <c r="I11" s="109"/>
      <c r="J11" s="109"/>
      <c r="K11" s="111"/>
      <c r="L11" s="103"/>
    </row>
    <row r="12" spans="1:12" ht="15.75" customHeight="1">
      <c r="A12" s="99" t="s">
        <v>34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1"/>
    </row>
    <row r="13" spans="1:12" ht="15.75" customHeight="1">
      <c r="A13" s="94" t="s">
        <v>13</v>
      </c>
      <c r="B13" s="95"/>
      <c r="C13" s="95"/>
      <c r="D13" s="96"/>
      <c r="E13" s="97"/>
      <c r="F13" s="98"/>
      <c r="G13" s="8"/>
      <c r="H13" s="8"/>
      <c r="I13" s="8"/>
      <c r="J13" s="8"/>
      <c r="K13" s="17"/>
      <c r="L13" s="13"/>
    </row>
    <row r="14" spans="1:12" ht="28.5" customHeight="1">
      <c r="A14" s="102">
        <v>1</v>
      </c>
      <c r="B14" s="102" t="s">
        <v>54</v>
      </c>
      <c r="C14" s="104" t="s">
        <v>55</v>
      </c>
      <c r="D14" s="105"/>
      <c r="E14" s="104" t="s">
        <v>56</v>
      </c>
      <c r="F14" s="105"/>
      <c r="G14" s="106">
        <v>1100.8</v>
      </c>
      <c r="H14" s="106">
        <v>1100.8</v>
      </c>
      <c r="I14" s="108"/>
      <c r="J14" s="108">
        <v>1100.8</v>
      </c>
      <c r="K14" s="110">
        <v>1100.8</v>
      </c>
      <c r="L14" s="102">
        <v>350</v>
      </c>
    </row>
    <row r="15" spans="1:12" ht="15">
      <c r="A15" s="103"/>
      <c r="B15" s="103"/>
      <c r="C15" s="112"/>
      <c r="D15" s="113"/>
      <c r="E15" s="112"/>
      <c r="F15" s="113"/>
      <c r="G15" s="107"/>
      <c r="H15" s="107"/>
      <c r="I15" s="109"/>
      <c r="J15" s="109"/>
      <c r="K15" s="111"/>
      <c r="L15" s="103"/>
    </row>
    <row r="16" spans="1:12" ht="20.25" customHeight="1">
      <c r="A16" s="103"/>
      <c r="B16" s="103"/>
      <c r="C16" s="112"/>
      <c r="D16" s="113"/>
      <c r="E16" s="112"/>
      <c r="F16" s="113"/>
      <c r="G16" s="107"/>
      <c r="H16" s="107"/>
      <c r="I16" s="109"/>
      <c r="J16" s="109"/>
      <c r="K16" s="111"/>
      <c r="L16" s="103"/>
    </row>
    <row r="17" spans="1:12" ht="24.75" customHeight="1">
      <c r="A17" s="102">
        <v>2</v>
      </c>
      <c r="B17" s="102" t="s">
        <v>45</v>
      </c>
      <c r="C17" s="104" t="s">
        <v>43</v>
      </c>
      <c r="D17" s="105"/>
      <c r="E17" s="104" t="s">
        <v>57</v>
      </c>
      <c r="F17" s="105"/>
      <c r="G17" s="106">
        <v>3578.5</v>
      </c>
      <c r="H17" s="106">
        <v>3578.5</v>
      </c>
      <c r="I17" s="108"/>
      <c r="J17" s="108">
        <v>3578.5</v>
      </c>
      <c r="K17" s="133">
        <v>3578.5</v>
      </c>
      <c r="L17" s="102">
        <v>1073.5</v>
      </c>
    </row>
    <row r="18" spans="1:12" ht="15">
      <c r="A18" s="117"/>
      <c r="B18" s="117"/>
      <c r="C18" s="124"/>
      <c r="D18" s="125"/>
      <c r="E18" s="124"/>
      <c r="F18" s="125"/>
      <c r="G18" s="116"/>
      <c r="H18" s="116"/>
      <c r="I18" s="123"/>
      <c r="J18" s="123"/>
      <c r="K18" s="134"/>
      <c r="L18" s="117"/>
    </row>
    <row r="19" spans="1:12" ht="42" customHeight="1">
      <c r="A19" s="15">
        <v>3</v>
      </c>
      <c r="B19" s="12" t="s">
        <v>21</v>
      </c>
      <c r="C19" s="118" t="s">
        <v>7</v>
      </c>
      <c r="D19" s="119"/>
      <c r="E19" s="118" t="s">
        <v>22</v>
      </c>
      <c r="F19" s="119"/>
      <c r="G19" s="9"/>
      <c r="H19" s="9"/>
      <c r="I19" s="6">
        <v>2060</v>
      </c>
      <c r="J19" s="6">
        <v>2060</v>
      </c>
      <c r="K19" s="7">
        <v>545.7</v>
      </c>
      <c r="L19" s="13"/>
    </row>
    <row r="20" spans="1:12" ht="15">
      <c r="A20" s="120" t="s">
        <v>23</v>
      </c>
      <c r="B20" s="121"/>
      <c r="C20" s="122"/>
      <c r="D20" s="122"/>
      <c r="E20" s="122"/>
      <c r="F20" s="122"/>
      <c r="G20" s="20">
        <f>G19+G17+G14</f>
        <v>4679.3</v>
      </c>
      <c r="H20" s="20">
        <f>H19+H17+H14</f>
        <v>4679.3</v>
      </c>
      <c r="I20" s="21">
        <f>SUM(I14:I19)</f>
        <v>2060</v>
      </c>
      <c r="J20" s="21">
        <f>SUM(J14:J19)</f>
        <v>6739.3</v>
      </c>
      <c r="K20" s="21">
        <f>SUM(K14:K19)</f>
        <v>5225</v>
      </c>
      <c r="L20" s="21">
        <f>SUM(L14:L19)</f>
        <v>1423.5</v>
      </c>
    </row>
    <row r="21" spans="1:12" ht="15">
      <c r="A21" s="132" t="s">
        <v>35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</row>
    <row r="22" spans="1:12" ht="15">
      <c r="A22" s="94" t="s">
        <v>10</v>
      </c>
      <c r="B22" s="95"/>
      <c r="C22" s="95"/>
      <c r="D22" s="95"/>
      <c r="E22" s="95"/>
      <c r="F22" s="96"/>
      <c r="G22" s="9"/>
      <c r="H22" s="9"/>
      <c r="I22" s="9"/>
      <c r="J22" s="9"/>
      <c r="K22" s="10"/>
      <c r="L22" s="13"/>
    </row>
    <row r="23" spans="1:12" ht="35.25" customHeight="1">
      <c r="A23" s="102">
        <v>4</v>
      </c>
      <c r="B23" s="102" t="s">
        <v>24</v>
      </c>
      <c r="C23" s="127" t="s">
        <v>7</v>
      </c>
      <c r="D23" s="127"/>
      <c r="E23" s="127" t="s">
        <v>25</v>
      </c>
      <c r="F23" s="127"/>
      <c r="G23" s="130"/>
      <c r="H23" s="106"/>
      <c r="I23" s="108">
        <v>105.5</v>
      </c>
      <c r="J23" s="108">
        <v>105.5</v>
      </c>
      <c r="K23" s="110">
        <v>105.5</v>
      </c>
      <c r="L23" s="102">
        <v>100</v>
      </c>
    </row>
    <row r="24" spans="1:12" ht="15">
      <c r="A24" s="117"/>
      <c r="B24" s="117"/>
      <c r="C24" s="127"/>
      <c r="D24" s="127"/>
      <c r="E24" s="127"/>
      <c r="F24" s="127"/>
      <c r="G24" s="131"/>
      <c r="H24" s="116"/>
      <c r="I24" s="123"/>
      <c r="J24" s="123"/>
      <c r="K24" s="129"/>
      <c r="L24" s="117"/>
    </row>
    <row r="25" spans="1:12" ht="15">
      <c r="A25" s="94" t="s">
        <v>8</v>
      </c>
      <c r="B25" s="95"/>
      <c r="C25" s="95"/>
      <c r="D25" s="95"/>
      <c r="E25" s="95"/>
      <c r="F25" s="96"/>
      <c r="G25" s="9"/>
      <c r="H25" s="9"/>
      <c r="I25" s="9"/>
      <c r="J25" s="9"/>
      <c r="K25" s="10"/>
      <c r="L25" s="13"/>
    </row>
    <row r="26" spans="1:12" ht="25.5" customHeight="1">
      <c r="A26" s="15">
        <v>5</v>
      </c>
      <c r="B26" s="18" t="s">
        <v>26</v>
      </c>
      <c r="C26" s="118" t="s">
        <v>27</v>
      </c>
      <c r="D26" s="119"/>
      <c r="E26" s="118" t="s">
        <v>28</v>
      </c>
      <c r="F26" s="119"/>
      <c r="G26" s="13"/>
      <c r="H26" s="9"/>
      <c r="I26" s="6">
        <v>41.2</v>
      </c>
      <c r="J26" s="6">
        <v>41.2</v>
      </c>
      <c r="K26" s="10">
        <v>41.2</v>
      </c>
      <c r="L26" s="13"/>
    </row>
    <row r="27" spans="1:12" ht="25.5" customHeight="1">
      <c r="A27" s="15">
        <v>6</v>
      </c>
      <c r="B27" s="18" t="s">
        <v>29</v>
      </c>
      <c r="C27" s="118" t="s">
        <v>30</v>
      </c>
      <c r="D27" s="119"/>
      <c r="E27" s="118" t="s">
        <v>31</v>
      </c>
      <c r="F27" s="119"/>
      <c r="G27" s="13"/>
      <c r="H27" s="9"/>
      <c r="I27" s="6">
        <v>419.3</v>
      </c>
      <c r="J27" s="6">
        <v>419.3</v>
      </c>
      <c r="K27" s="10"/>
      <c r="L27" s="12">
        <v>50</v>
      </c>
    </row>
    <row r="28" spans="1:12" ht="25.5" customHeight="1">
      <c r="A28" s="15">
        <v>7</v>
      </c>
      <c r="B28" s="18" t="s">
        <v>32</v>
      </c>
      <c r="C28" s="118"/>
      <c r="D28" s="119"/>
      <c r="E28" s="118" t="s">
        <v>25</v>
      </c>
      <c r="F28" s="119"/>
      <c r="G28" s="13"/>
      <c r="H28" s="9"/>
      <c r="I28" s="6">
        <v>1119.5</v>
      </c>
      <c r="J28" s="6">
        <v>1119.5</v>
      </c>
      <c r="K28" s="10"/>
      <c r="L28" s="13"/>
    </row>
    <row r="29" spans="1:12" ht="15">
      <c r="A29" s="94" t="s">
        <v>11</v>
      </c>
      <c r="B29" s="95"/>
      <c r="C29" s="95"/>
      <c r="D29" s="95"/>
      <c r="E29" s="95"/>
      <c r="F29" s="96"/>
      <c r="G29" s="9"/>
      <c r="H29" s="9"/>
      <c r="I29" s="9"/>
      <c r="J29" s="9"/>
      <c r="K29" s="10"/>
      <c r="L29" s="13"/>
    </row>
    <row r="30" spans="1:12" ht="25.5" customHeight="1">
      <c r="A30" s="15">
        <v>8</v>
      </c>
      <c r="B30" s="14" t="s">
        <v>33</v>
      </c>
      <c r="C30" s="127" t="s">
        <v>7</v>
      </c>
      <c r="D30" s="127"/>
      <c r="E30" s="118" t="s">
        <v>25</v>
      </c>
      <c r="F30" s="119"/>
      <c r="G30" s="13"/>
      <c r="H30" s="9"/>
      <c r="I30" s="6">
        <v>7.6</v>
      </c>
      <c r="J30" s="6">
        <v>7.6</v>
      </c>
      <c r="K30" s="7">
        <v>7.6</v>
      </c>
      <c r="L30" s="13"/>
    </row>
    <row r="31" spans="1:12" ht="15">
      <c r="A31" s="126" t="s">
        <v>23</v>
      </c>
      <c r="B31" s="121"/>
      <c r="C31" s="121"/>
      <c r="D31" s="128"/>
      <c r="E31" s="128"/>
      <c r="F31" s="128"/>
      <c r="G31" s="4"/>
      <c r="H31" s="4"/>
      <c r="I31" s="2">
        <f>SUM(I23:I30)</f>
        <v>1693.1</v>
      </c>
      <c r="J31" s="2">
        <f>SUM(J23:J30)</f>
        <v>1693.1</v>
      </c>
      <c r="K31" s="2">
        <f>SUM(K23:K30)</f>
        <v>154.29999999999998</v>
      </c>
      <c r="L31" s="23">
        <f>SUM(L23:L30)</f>
        <v>150</v>
      </c>
    </row>
    <row r="32" spans="1:12" ht="27" customHeight="1">
      <c r="A32" s="126" t="s">
        <v>36</v>
      </c>
      <c r="B32" s="121"/>
      <c r="C32" s="121"/>
      <c r="D32" s="121"/>
      <c r="E32" s="121"/>
      <c r="F32" s="121"/>
      <c r="G32" s="121"/>
      <c r="H32" s="121"/>
      <c r="I32" s="2">
        <f>I20+I31</f>
        <v>3753.1</v>
      </c>
      <c r="J32" s="2">
        <f>J20+J31</f>
        <v>8432.4</v>
      </c>
      <c r="K32" s="2">
        <f>K20+K31</f>
        <v>5379.3</v>
      </c>
      <c r="L32" s="11"/>
    </row>
    <row r="33" spans="1:12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ht="15">
      <c r="A34" s="1"/>
    </row>
  </sheetData>
  <sheetProtection/>
  <mergeCells count="83">
    <mergeCell ref="E10:F10"/>
    <mergeCell ref="E11:F11"/>
    <mergeCell ref="H9:H11"/>
    <mergeCell ref="I9:I11"/>
    <mergeCell ref="A21:L21"/>
    <mergeCell ref="A2:L2"/>
    <mergeCell ref="J17:J18"/>
    <mergeCell ref="K17:K18"/>
    <mergeCell ref="K14:K16"/>
    <mergeCell ref="L14:L16"/>
    <mergeCell ref="A17:A18"/>
    <mergeCell ref="C17:D18"/>
    <mergeCell ref="B9:B11"/>
    <mergeCell ref="C9:D11"/>
    <mergeCell ref="K23:K24"/>
    <mergeCell ref="L23:L24"/>
    <mergeCell ref="A25:F25"/>
    <mergeCell ref="C23:D24"/>
    <mergeCell ref="I23:I24"/>
    <mergeCell ref="J23:J24"/>
    <mergeCell ref="G23:G24"/>
    <mergeCell ref="H23:H24"/>
    <mergeCell ref="C26:D26"/>
    <mergeCell ref="C27:D27"/>
    <mergeCell ref="E26:F26"/>
    <mergeCell ref="E27:F27"/>
    <mergeCell ref="A22:F22"/>
    <mergeCell ref="A23:A24"/>
    <mergeCell ref="E23:F24"/>
    <mergeCell ref="B23:B24"/>
    <mergeCell ref="A32:H32"/>
    <mergeCell ref="A29:F29"/>
    <mergeCell ref="C28:D28"/>
    <mergeCell ref="E28:F28"/>
    <mergeCell ref="C30:D30"/>
    <mergeCell ref="E30:F30"/>
    <mergeCell ref="A31:C31"/>
    <mergeCell ref="D31:F31"/>
    <mergeCell ref="L17:L18"/>
    <mergeCell ref="C19:D19"/>
    <mergeCell ref="E19:F19"/>
    <mergeCell ref="A20:B20"/>
    <mergeCell ref="C20:D20"/>
    <mergeCell ref="E20:F20"/>
    <mergeCell ref="I17:I18"/>
    <mergeCell ref="B17:B18"/>
    <mergeCell ref="E17:F17"/>
    <mergeCell ref="E18:F18"/>
    <mergeCell ref="C7:D7"/>
    <mergeCell ref="E7:F7"/>
    <mergeCell ref="G4:G6"/>
    <mergeCell ref="H4:H6"/>
    <mergeCell ref="J14:J16"/>
    <mergeCell ref="H17:H18"/>
    <mergeCell ref="G14:G16"/>
    <mergeCell ref="H14:H16"/>
    <mergeCell ref="G17:G18"/>
    <mergeCell ref="I14:I16"/>
    <mergeCell ref="A14:A16"/>
    <mergeCell ref="B14:B16"/>
    <mergeCell ref="C14:D16"/>
    <mergeCell ref="E14:F14"/>
    <mergeCell ref="E15:F15"/>
    <mergeCell ref="E16:F16"/>
    <mergeCell ref="A13:D13"/>
    <mergeCell ref="E13:F13"/>
    <mergeCell ref="A8:L8"/>
    <mergeCell ref="A9:A11"/>
    <mergeCell ref="E9:F9"/>
    <mergeCell ref="G9:G11"/>
    <mergeCell ref="A12:L12"/>
    <mergeCell ref="L9:L11"/>
    <mergeCell ref="J9:J11"/>
    <mergeCell ref="K9:K11"/>
    <mergeCell ref="J1:L1"/>
    <mergeCell ref="A4:A6"/>
    <mergeCell ref="B4:B6"/>
    <mergeCell ref="C4:D6"/>
    <mergeCell ref="E4:F6"/>
    <mergeCell ref="K4:L4"/>
    <mergeCell ref="I4:I6"/>
    <mergeCell ref="J4:J6"/>
    <mergeCell ref="K5:L5"/>
  </mergeCells>
  <printOptions/>
  <pageMargins left="0.7874015748031497" right="0.7874015748031497" top="0.3937007874015748" bottom="0.3937007874015748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DELTA</dc:creator>
  <cp:keywords/>
  <dc:description/>
  <cp:lastModifiedBy>Бюджетный отдел</cp:lastModifiedBy>
  <cp:lastPrinted>2011-12-26T07:50:46Z</cp:lastPrinted>
  <dcterms:created xsi:type="dcterms:W3CDTF">2003-06-26T05:11:38Z</dcterms:created>
  <dcterms:modified xsi:type="dcterms:W3CDTF">2012-05-02T12:07:58Z</dcterms:modified>
  <cp:category/>
  <cp:version/>
  <cp:contentType/>
  <cp:contentStatus/>
</cp:coreProperties>
</file>