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<sst xmlns="http://schemas.openxmlformats.org/spreadsheetml/2006/main" count="289" uniqueCount="155">
  <si>
    <t>Наименование  раздела и подраздела</t>
  </si>
  <si>
    <t>Органы внутренних дел</t>
  </si>
  <si>
    <t>Код раздела</t>
  </si>
  <si>
    <t>Код подраздела</t>
  </si>
  <si>
    <t>0100</t>
  </si>
  <si>
    <t>0500</t>
  </si>
  <si>
    <t>0800</t>
  </si>
  <si>
    <t>0801</t>
  </si>
  <si>
    <t>В С Е Г О      Р А С Х О Д О В</t>
  </si>
  <si>
    <t>Утверждено</t>
  </si>
  <si>
    <t>Расходы</t>
  </si>
  <si>
    <t>по разделам и подразделам</t>
  </si>
  <si>
    <t>функциональной классификации расходов</t>
  </si>
  <si>
    <t xml:space="preserve"> </t>
  </si>
  <si>
    <t>ОБЩЕГОСУДАРСТВЕННЫЕ  РАСХОДЫ</t>
  </si>
  <si>
    <t>0104</t>
  </si>
  <si>
    <t>НАЦИОНАЛЬНАЯ  БЕЗОПАСТНОСТЬ И ПРАВООХРАНИТЕЛЬНАЯ  ДЕЯТЕЛЬНОСТЬ</t>
  </si>
  <si>
    <t>0300</t>
  </si>
  <si>
    <t>0302</t>
  </si>
  <si>
    <t>Обеспечение противопожарной безопастности</t>
  </si>
  <si>
    <t>0310</t>
  </si>
  <si>
    <t>ЖИЛИЩНО-КОММУНАЛЬНОЕ ХОЗЯЙСТВО</t>
  </si>
  <si>
    <t>КУЛЬТУРА,КИНЕМАТОГРАФИЯ,СРЕДСТВА МАССОВОЙ ИНФОРМАЦИИ</t>
  </si>
  <si>
    <t>Культура</t>
  </si>
  <si>
    <t>0900</t>
  </si>
  <si>
    <t>ЗДРАВООХРАНЕНИЕ  И СПОРТ</t>
  </si>
  <si>
    <t>Мероприятия в области здравоохранения,спорта</t>
  </si>
  <si>
    <t>0902</t>
  </si>
  <si>
    <t>Коммунальное хозяйство</t>
  </si>
  <si>
    <t>0502</t>
  </si>
  <si>
    <t>Межбюджетные трасферты</t>
  </si>
  <si>
    <t>1100</t>
  </si>
  <si>
    <t>1101</t>
  </si>
  <si>
    <t>(приложение №3)</t>
  </si>
  <si>
    <t>0115</t>
  </si>
  <si>
    <t>Другие общегосударственные вопросы</t>
  </si>
  <si>
    <t>Решением Совета депутатов МО Сосновское сельское поселение Приозерского муниципального района ЛО</t>
  </si>
  <si>
    <t>НАЦИОНАЛЬНАЯ ОБОРОНА</t>
  </si>
  <si>
    <t>0200</t>
  </si>
  <si>
    <t>Мобилизационная и вневойсковая подготовка</t>
  </si>
  <si>
    <t>0202</t>
  </si>
  <si>
    <t>Жилищное хозяйство</t>
  </si>
  <si>
    <t>0501</t>
  </si>
  <si>
    <t>Функционирование местной администрации</t>
  </si>
  <si>
    <t>Предупреждение и ликвидация последствий ЧС, ГО</t>
  </si>
  <si>
    <t>0309</t>
  </si>
  <si>
    <t>0700</t>
  </si>
  <si>
    <t>ОБРАЗОВАНИЕ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</si>
  <si>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</si>
  <si>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</si>
  <si>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</si>
  <si>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</si>
  <si>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</si>
  <si>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</si>
  <si>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Другие вопросы в области культуры</t>
  </si>
  <si>
    <t>0806</t>
  </si>
  <si>
    <t>Субвенция на осуществление части полномочий</t>
  </si>
  <si>
    <t>Социальное обеспечение</t>
  </si>
  <si>
    <t>1003</t>
  </si>
  <si>
    <t>за 2007год</t>
  </si>
  <si>
    <t>0112</t>
  </si>
  <si>
    <t>Обслуживание государственного и муниципального долга</t>
  </si>
  <si>
    <t>Доходы, утверждённые законом о бюджете, НПА о бюджете на 2007 г.</t>
  </si>
  <si>
    <t>исполнено</t>
  </si>
  <si>
    <t>5553,9</t>
  </si>
  <si>
    <t>50,0</t>
  </si>
  <si>
    <t>0113</t>
  </si>
  <si>
    <t>41,7</t>
  </si>
  <si>
    <t>1149,5</t>
  </si>
  <si>
    <t>149,6</t>
  </si>
  <si>
    <t>84</t>
  </si>
  <si>
    <t>42</t>
  </si>
  <si>
    <t>13</t>
  </si>
  <si>
    <t>6795,1</t>
  </si>
  <si>
    <t>3893,1</t>
  </si>
  <si>
    <t>38837,7</t>
  </si>
  <si>
    <t>42730,8</t>
  </si>
  <si>
    <t>14</t>
  </si>
  <si>
    <t>9773,6</t>
  </si>
  <si>
    <t>1209,1</t>
  </si>
  <si>
    <t>25</t>
  </si>
  <si>
    <t>285</t>
  </si>
  <si>
    <t>310</t>
  </si>
  <si>
    <t>14073,1</t>
  </si>
  <si>
    <t>474,5</t>
  </si>
  <si>
    <t>10248,1</t>
  </si>
  <si>
    <t>№ 118 от 17 апреля 2008г.</t>
  </si>
  <si>
    <t>Резервные фрнды</t>
  </si>
  <si>
    <t xml:space="preserve">                                                Распределение бюджетных ассигнований</t>
  </si>
  <si>
    <t xml:space="preserve">                                             по разделам и подразделам, целевым статьям и видам расходов</t>
  </si>
  <si>
    <t xml:space="preserve">                                        классификации расходов бюджета </t>
  </si>
  <si>
    <t xml:space="preserve">                                      МО Сосновское сельское поселение</t>
  </si>
  <si>
    <t xml:space="preserve">                                МО Приозерский муниципальный район ЛО</t>
  </si>
  <si>
    <t>(тысяч рублей)</t>
  </si>
  <si>
    <t>Наименование</t>
  </si>
  <si>
    <t>Рз</t>
  </si>
  <si>
    <t>ПР</t>
  </si>
  <si>
    <t>Итого</t>
  </si>
  <si>
    <t/>
  </si>
  <si>
    <t>ОБЩЕГОСУДАРСТВЕННЫЕ РАСХОДЫ</t>
  </si>
  <si>
    <t>Функционирование  местных администраций</t>
  </si>
  <si>
    <t>Обеспечение проведения выборов и референдумов</t>
  </si>
  <si>
    <t>0107</t>
  </si>
  <si>
    <t>0111</t>
  </si>
  <si>
    <t>Резервные фонды</t>
  </si>
  <si>
    <t>0114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</si>
  <si>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</si>
  <si>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муниципальной собственностью</t>
  </si>
  <si>
    <t>Реализация государственных функций, связанных с общегосударственным управлением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</si>
  <si>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</si>
  <si>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</si>
  <si>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</si>
  <si>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</si>
  <si>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</si>
  <si>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</si>
  <si>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0400</t>
  </si>
  <si>
    <t>0412</t>
  </si>
  <si>
    <t>Малое предпринимательство</t>
  </si>
  <si>
    <t>Бюджетные инвестиции в объекты капитального строительства, не включенные в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</si>
  <si>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</si>
  <si>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</si>
  <si>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</si>
  <si>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</si>
  <si>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0503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</si>
  <si>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</si>
  <si>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</si>
  <si>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</si>
  <si>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</si>
  <si>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</si>
  <si>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</si>
  <si>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</si>
  <si>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КУЛЬТУРА,КИНЕМАТОГРАФИЯ,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</si>
  <si>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</si>
  <si>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</si>
  <si>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Театры, цирки, концертные и другие организации исполнительских искусств</t>
  </si>
  <si>
    <t>Библиотеки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</si>
  <si>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</si>
  <si>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</si>
  <si>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</si>
  <si>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</si>
  <si>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</si>
  <si>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</si>
  <si>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МЕЖБЮДЖЕТНЫЕ ТРАНСФЕРТЫ</t>
  </si>
  <si>
    <t>Иные межбюджетные трансферты бюджетам бюджетной системы</t>
  </si>
  <si>
    <t>1104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</si>
  <si>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</si>
  <si>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землеустройствк и землепользованию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</si>
  <si>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</si>
  <si>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Доходы, утверждённые законом о бюджете, НПА о бюджете на 2009 г.</t>
  </si>
  <si>
    <t xml:space="preserve">Исполнено    </t>
  </si>
  <si>
    <t xml:space="preserve">Приложение № 3 </t>
  </si>
  <si>
    <t>РЦП.Соц.развитие села.Бюджетные инвестиции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</si>
  <si>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</si>
  <si>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                                за 9 месяцев  2009 года</t>
  </si>
  <si>
    <t>Мероприятия в области строительства, архитектуры и градостроительства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</si>
</sst>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1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6" fontId="10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176" fontId="11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wrapText="1"/>
    </xf>
    <xf numFmtId="176" fontId="8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176" fontId="11" fillId="3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3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49" fontId="11" fillId="0" borderId="16" xfId="0" applyNumberFormat="1" applyFont="1" applyFill="1" applyBorder="1" applyAlignment="1">
      <alignment wrapText="1"/>
    </xf>
    <xf numFmtId="49" fontId="2" fillId="0" borderId="0" xfId="0" applyNumberFormat="1" applyFont="1" applyAlignment="1">
      <alignment/>
    </xf>
    <xf numFmtId="0" fontId="10" fillId="0" borderId="1" xfId="0" applyFont="1" applyFill="1" applyBorder="1" applyAlignment="1">
      <alignment horizontal="left" wrapText="1"/>
    </xf>
    <xf numFmtId="176" fontId="9" fillId="0" borderId="13" xfId="0" applyNumberFormat="1" applyFont="1" applyFill="1" applyBorder="1" applyAlignment="1">
      <alignment horizontal="right" wrapText="1"/>
    </xf>
    <xf numFmtId="176" fontId="10" fillId="0" borderId="13" xfId="0" applyNumberFormat="1" applyFont="1" applyFill="1" applyBorder="1" applyAlignment="1">
      <alignment horizontal="right" wrapText="1"/>
    </xf>
    <xf numFmtId="176" fontId="11" fillId="0" borderId="13" xfId="0" applyNumberFormat="1" applyFont="1" applyFill="1" applyBorder="1" applyAlignment="1">
      <alignment horizontal="right" wrapText="1"/>
    </xf>
    <xf numFmtId="176" fontId="8" fillId="0" borderId="13" xfId="0" applyNumberFormat="1" applyFont="1" applyFill="1" applyBorder="1" applyAlignment="1">
      <alignment horizontal="right" wrapText="1"/>
    </xf>
    <xf numFmtId="176" fontId="2" fillId="3" borderId="13" xfId="0" applyNumberFormat="1" applyFont="1" applyFill="1" applyBorder="1" applyAlignment="1">
      <alignment horizontal="right" wrapText="1"/>
    </xf>
    <xf numFmtId="176" fontId="8" fillId="3" borderId="13" xfId="0" applyNumberFormat="1" applyFont="1" applyFill="1" applyBorder="1" applyAlignment="1">
      <alignment horizontal="right" wrapText="1"/>
    </xf>
    <xf numFmtId="176" fontId="11" fillId="3" borderId="13" xfId="0" applyNumberFormat="1" applyFont="1" applyFill="1" applyBorder="1" applyAlignment="1">
      <alignment horizontal="right" wrapText="1"/>
    </xf>
    <xf numFmtId="176" fontId="2" fillId="0" borderId="13" xfId="0" applyNumberFormat="1" applyFont="1" applyFill="1" applyBorder="1" applyAlignment="1">
      <alignment horizontal="right" wrapText="1"/>
    </xf>
    <xf numFmtId="176" fontId="10" fillId="3" borderId="13" xfId="0" applyNumberFormat="1" applyFont="1" applyFill="1" applyBorder="1" applyAlignment="1">
      <alignment horizontal="right" wrapText="1"/>
    </xf>
    <xf numFmtId="176" fontId="8" fillId="3" borderId="13" xfId="0" applyNumberFormat="1" applyFont="1" applyFill="1" applyBorder="1" applyAlignment="1">
      <alignment horizontal="right" wrapText="1"/>
    </xf>
    <xf numFmtId="176" fontId="12" fillId="0" borderId="13" xfId="0" applyNumberFormat="1" applyFont="1" applyFill="1" applyBorder="1" applyAlignment="1">
      <alignment horizontal="right" wrapText="1"/>
    </xf>
    <xf numFmtId="2" fontId="2" fillId="3" borderId="13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10" fillId="3" borderId="1" xfId="0" applyNumberFormat="1" applyFont="1" applyFill="1" applyBorder="1" applyAlignment="1">
      <alignment horizontal="right" wrapText="1"/>
    </xf>
    <xf numFmtId="176" fontId="12" fillId="0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76" fontId="8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7">
      <selection activeCell="A7" sqref="A7:E16"/>
    </sheetView>
  </sheetViews>
  <sheetFormatPr defaultColWidth="8.8515625" defaultRowHeight="12.75"/>
  <cols>
    <col min="1" max="1" width="40.8515625" style="59" customWidth="1"/>
    <col min="2" max="2" width="5.140625" style="59" customWidth="1"/>
    <col min="3" max="3" width="6.421875" style="59" customWidth="1"/>
    <col min="4" max="4" width="11.140625" style="59" customWidth="1"/>
    <col min="5" max="5" width="10.8515625" style="59" customWidth="1"/>
    <col min="6" max="16384" width="8.8515625" style="59" customWidth="1"/>
  </cols>
  <sheetData>
    <row r="1" spans="1:5" ht="64.5" customHeight="1" hidden="1">
      <c r="A1" s="56"/>
      <c r="B1" s="56"/>
      <c r="C1" s="56"/>
      <c r="D1" s="56"/>
      <c r="E1" s="56"/>
    </row>
    <row r="2" spans="1:5" ht="2.25" customHeight="1" hidden="1">
      <c r="A2" s="56"/>
      <c r="B2" s="56"/>
      <c r="C2" s="56"/>
      <c r="D2" s="56"/>
      <c r="E2" s="56"/>
    </row>
    <row r="3" spans="1:5" ht="12.75" hidden="1">
      <c r="A3" s="56"/>
      <c r="B3" s="56"/>
      <c r="C3" s="56"/>
      <c r="D3" s="56"/>
      <c r="E3" s="56"/>
    </row>
    <row r="4" spans="1:5" ht="12.75" hidden="1">
      <c r="A4" s="56"/>
      <c r="B4" s="56"/>
      <c r="C4" s="56"/>
      <c r="D4" s="56"/>
      <c r="E4" s="56"/>
    </row>
    <row r="5" spans="1:5" ht="12.75" hidden="1">
      <c r="A5" s="56"/>
      <c r="B5" s="56"/>
      <c r="C5" s="56"/>
      <c r="D5" s="56"/>
      <c r="E5" s="56"/>
    </row>
    <row r="6" spans="1:5" ht="12.75" hidden="1">
      <c r="A6" s="56"/>
      <c r="B6" s="56"/>
      <c r="C6" s="56"/>
      <c r="D6" s="56"/>
      <c r="E6" s="56"/>
    </row>
    <row r="7" ht="12.75">
      <c r="D7" s="59" t="s">
        <v>150</v>
      </c>
    </row>
    <row r="10" spans="1:5" ht="12.75">
      <c r="A10" s="60" t="s">
        <v>88</v>
      </c>
      <c r="B10" s="60"/>
      <c r="C10" s="60"/>
      <c r="D10" s="60"/>
      <c r="E10" s="56"/>
    </row>
    <row r="11" spans="1:5" ht="12.75">
      <c r="A11" s="60" t="s">
        <v>89</v>
      </c>
      <c r="B11" s="60"/>
      <c r="C11" s="60"/>
      <c r="D11" s="60"/>
      <c r="E11" s="56"/>
    </row>
    <row r="12" spans="1:5" ht="12.75">
      <c r="A12" s="60" t="s">
        <v>90</v>
      </c>
      <c r="B12" s="60"/>
      <c r="C12" s="60"/>
      <c r="D12" s="60"/>
      <c r="E12" s="56"/>
    </row>
    <row r="13" spans="1:5" ht="12.75">
      <c r="A13" s="60" t="s">
        <v>91</v>
      </c>
      <c r="E13" s="56"/>
    </row>
    <row r="14" spans="1:5" ht="12.75" hidden="1">
      <c r="A14" s="60" t="s">
        <v>92</v>
      </c>
      <c r="B14" s="58"/>
      <c r="E14" s="56"/>
    </row>
    <row r="15" spans="1:5" s="62" customFormat="1" ht="12.75" customHeight="1">
      <c r="A15" s="60" t="s">
        <v>153</v>
      </c>
      <c r="B15" s="58"/>
      <c r="C15" s="59"/>
      <c r="D15" s="59"/>
      <c r="E15" s="56"/>
    </row>
    <row r="16" spans="1:5" ht="12.75">
      <c r="A16" s="60"/>
      <c r="B16" s="60"/>
      <c r="C16" s="60"/>
      <c r="E16" s="56"/>
    </row>
    <row r="17" spans="1:5" ht="12.75">
      <c r="A17" s="56"/>
      <c r="B17" s="56"/>
      <c r="C17" s="56"/>
      <c r="D17" s="57" t="s">
        <v>93</v>
      </c>
      <c r="E17" s="56"/>
    </row>
    <row r="18" spans="1:5" ht="41.25" customHeight="1">
      <c r="A18" s="61" t="s">
        <v>94</v>
      </c>
      <c r="B18" s="61" t="s">
        <v>95</v>
      </c>
      <c r="C18" s="61" t="s">
        <v>96</v>
      </c>
      <c r="D18" s="109" t="s">
        <v>148</v>
      </c>
      <c r="E18" s="108" t="s">
        <v>149</v>
      </c>
    </row>
    <row r="19" spans="1:5" ht="14.25">
      <c r="A19" s="63" t="s">
        <v>97</v>
      </c>
      <c r="B19" s="63" t="s">
        <v>98</v>
      </c>
      <c r="C19" s="63" t="s">
        <v>98</v>
      </c>
      <c r="D19" s="90">
        <f>D20+D29+D31+D39+D54+D58+D71+D76+D78+D35</f>
        <v>104723.1</v>
      </c>
      <c r="E19" s="90">
        <f>E20+E29+E31+E39+E54+E58+E71+E76+E78+E35</f>
        <v>67484.20000000001</v>
      </c>
    </row>
    <row r="20" spans="1:5" ht="12.75">
      <c r="A20" s="64" t="s">
        <v>99</v>
      </c>
      <c r="B20" s="65" t="s">
        <v>4</v>
      </c>
      <c r="C20" s="65" t="s">
        <v>4</v>
      </c>
      <c r="D20" s="91">
        <f>D21+D22+D23+D24+D25</f>
        <v>8403.4</v>
      </c>
      <c r="E20" s="91">
        <f>E21+E22+E23+E24+E25</f>
        <v>5775.199999999999</v>
      </c>
    </row>
    <row r="21" spans="1:5" ht="21" customHeight="1">
      <c r="A21" s="68" t="s">
        <v>100</v>
      </c>
      <c r="B21" s="68" t="s">
        <v>4</v>
      </c>
      <c r="C21" s="68" t="s">
        <v>15</v>
      </c>
      <c r="D21" s="92">
        <v>6889</v>
      </c>
      <c r="E21" s="70">
        <v>4647.2</v>
      </c>
    </row>
    <row r="22" spans="1:5" ht="26.25" customHeight="1">
      <c r="A22" s="73" t="s">
        <v>101</v>
      </c>
      <c r="B22" s="74" t="s">
        <v>4</v>
      </c>
      <c r="C22" s="69" t="s">
        <v>102</v>
      </c>
      <c r="D22" s="96">
        <v>356.9</v>
      </c>
      <c r="E22" s="75">
        <v>356.9</v>
      </c>
    </row>
    <row r="23" spans="1:5" ht="27">
      <c r="A23" s="68" t="s">
        <v>61</v>
      </c>
      <c r="B23" s="68" t="s">
        <v>4</v>
      </c>
      <c r="C23" s="68" t="s">
        <v>103</v>
      </c>
      <c r="D23" s="92">
        <v>0</v>
      </c>
      <c r="E23" s="70">
        <v>0</v>
      </c>
    </row>
    <row r="24" spans="1:5" ht="18" customHeight="1">
      <c r="A24" s="68" t="s">
        <v>104</v>
      </c>
      <c r="B24" s="68" t="s">
        <v>4</v>
      </c>
      <c r="C24" s="68" t="s">
        <v>60</v>
      </c>
      <c r="D24" s="92">
        <v>103.6</v>
      </c>
      <c r="E24" s="70">
        <v>0</v>
      </c>
    </row>
    <row r="25" spans="1:5" ht="14.25" customHeight="1">
      <c r="A25" s="68" t="s">
        <v>35</v>
      </c>
      <c r="B25" s="68" t="s">
        <v>4</v>
      </c>
      <c r="C25" s="68" t="s">
        <v>105</v>
      </c>
      <c r="D25" s="92">
        <f>+D27+D26+D28</f>
        <v>1053.9</v>
      </c>
      <c r="E25" s="70">
        <f>+E27+E26+E28</f>
        <v>771.0999999999999</v>
      </c>
    </row>
    <row r="26" spans="1:5" ht="38.25">
      <c r="A26" s="66" t="s">
        <v>106</v>
      </c>
      <c r="B26" s="66" t="s">
        <v>4</v>
      </c>
      <c r="C26" s="66" t="s">
        <v>105</v>
      </c>
      <c r="D26" s="97">
        <v>30</v>
      </c>
      <c r="E26" s="103">
        <v>2</v>
      </c>
    </row>
    <row r="27" spans="1:5" ht="38.25">
      <c r="A27" s="66" t="s">
        <v>107</v>
      </c>
      <c r="B27" s="66" t="s">
        <v>4</v>
      </c>
      <c r="C27" s="66" t="s">
        <v>105</v>
      </c>
      <c r="D27" s="97">
        <v>120</v>
      </c>
      <c r="E27" s="103">
        <v>97.3</v>
      </c>
    </row>
    <row r="28" spans="1:5" ht="27" customHeight="1">
      <c r="A28" s="77" t="s">
        <v>108</v>
      </c>
      <c r="B28" s="66" t="s">
        <v>4</v>
      </c>
      <c r="C28" s="66" t="s">
        <v>105</v>
      </c>
      <c r="D28" s="93">
        <v>903.9</v>
      </c>
      <c r="E28" s="103">
        <v>671.8</v>
      </c>
    </row>
    <row r="29" spans="1:5" ht="13.5" customHeight="1">
      <c r="A29" s="78" t="s">
        <v>37</v>
      </c>
      <c r="B29" s="65" t="s">
        <v>38</v>
      </c>
      <c r="C29" s="65" t="s">
        <v>38</v>
      </c>
      <c r="D29" s="91">
        <f>D30</f>
        <v>463.7</v>
      </c>
      <c r="E29" s="67">
        <f>E30</f>
        <v>257.1</v>
      </c>
    </row>
    <row r="30" spans="1:5" ht="36.75" customHeight="1">
      <c r="A30" s="77" t="s">
        <v>110</v>
      </c>
      <c r="B30" s="71" t="s">
        <v>38</v>
      </c>
      <c r="C30" s="71" t="s">
        <v>109</v>
      </c>
      <c r="D30" s="93">
        <v>463.7</v>
      </c>
      <c r="E30" s="103">
        <v>257.1</v>
      </c>
    </row>
    <row r="31" spans="1:5" ht="15.75" customHeight="1">
      <c r="A31" s="78" t="s">
        <v>111</v>
      </c>
      <c r="B31" s="65" t="s">
        <v>17</v>
      </c>
      <c r="C31" s="65" t="s">
        <v>17</v>
      </c>
      <c r="D31" s="91">
        <f>D32+D33+D34</f>
        <v>155</v>
      </c>
      <c r="E31" s="67">
        <f>E32+E33+E34</f>
        <v>94.8</v>
      </c>
    </row>
    <row r="32" spans="1:5" ht="15" customHeight="1">
      <c r="A32" s="68" t="s">
        <v>1</v>
      </c>
      <c r="B32" s="69" t="s">
        <v>17</v>
      </c>
      <c r="C32" s="69" t="s">
        <v>18</v>
      </c>
      <c r="D32" s="92">
        <v>100</v>
      </c>
      <c r="E32" s="70">
        <v>79.8</v>
      </c>
    </row>
    <row r="33" spans="1:5" s="62" customFormat="1" ht="49.5" customHeight="1">
      <c r="A33" s="79" t="s">
        <v>112</v>
      </c>
      <c r="B33" s="69" t="s">
        <v>17</v>
      </c>
      <c r="C33" s="69" t="s">
        <v>45</v>
      </c>
      <c r="D33" s="92">
        <v>0</v>
      </c>
      <c r="E33" s="70">
        <v>0</v>
      </c>
    </row>
    <row r="34" spans="1:5" ht="15.75" customHeight="1">
      <c r="A34" s="80" t="s">
        <v>113</v>
      </c>
      <c r="B34" s="69" t="s">
        <v>17</v>
      </c>
      <c r="C34" s="69" t="s">
        <v>20</v>
      </c>
      <c r="D34" s="92">
        <v>55</v>
      </c>
      <c r="E34" s="102">
        <v>15</v>
      </c>
    </row>
    <row r="35" spans="1:5" ht="18" customHeight="1">
      <c r="A35" s="81" t="s">
        <v>114</v>
      </c>
      <c r="B35" s="82" t="s">
        <v>115</v>
      </c>
      <c r="C35" s="82" t="s">
        <v>115</v>
      </c>
      <c r="D35" s="98">
        <f>D37+D38+D36</f>
        <v>4038</v>
      </c>
      <c r="E35" s="105">
        <f>E37+E38+E36</f>
        <v>1788</v>
      </c>
    </row>
    <row r="36" spans="1:5" ht="27.75" customHeight="1">
      <c r="A36" s="84" t="s">
        <v>154</v>
      </c>
      <c r="B36" s="83" t="s">
        <v>115</v>
      </c>
      <c r="C36" s="83" t="s">
        <v>116</v>
      </c>
      <c r="D36" s="99">
        <v>3718</v>
      </c>
      <c r="E36" s="110">
        <v>1600</v>
      </c>
    </row>
    <row r="37" spans="1:5" ht="22.5" customHeight="1">
      <c r="A37" s="84" t="s">
        <v>146</v>
      </c>
      <c r="B37" s="83" t="s">
        <v>115</v>
      </c>
      <c r="C37" s="83" t="s">
        <v>116</v>
      </c>
      <c r="D37" s="99">
        <v>280</v>
      </c>
      <c r="E37" s="102">
        <v>188</v>
      </c>
    </row>
    <row r="38" spans="1:5" ht="16.5" customHeight="1">
      <c r="A38" s="84" t="s">
        <v>117</v>
      </c>
      <c r="B38" s="83" t="s">
        <v>115</v>
      </c>
      <c r="C38" s="83" t="s">
        <v>116</v>
      </c>
      <c r="D38" s="99">
        <v>40</v>
      </c>
      <c r="E38" s="103"/>
    </row>
    <row r="39" spans="1:5" ht="18.75" customHeight="1">
      <c r="A39" s="64" t="s">
        <v>21</v>
      </c>
      <c r="B39" s="64" t="s">
        <v>5</v>
      </c>
      <c r="C39" s="64" t="s">
        <v>5</v>
      </c>
      <c r="D39" s="91">
        <f>D40+D43+D48</f>
        <v>59240</v>
      </c>
      <c r="E39" s="91">
        <f>E40+E43+E48</f>
        <v>38715.8</v>
      </c>
    </row>
    <row r="40" spans="1:5" ht="12.75" customHeight="1">
      <c r="A40" s="68" t="s">
        <v>41</v>
      </c>
      <c r="B40" s="69" t="s">
        <v>5</v>
      </c>
      <c r="C40" s="69" t="s">
        <v>42</v>
      </c>
      <c r="D40" s="100">
        <f>+D41+D42</f>
        <v>2850</v>
      </c>
      <c r="E40" s="106">
        <f>+E41+E42</f>
        <v>2159.7</v>
      </c>
    </row>
    <row r="41" spans="1:5" ht="40.5" customHeight="1">
      <c r="A41" s="76" t="s">
        <v>118</v>
      </c>
      <c r="B41" s="85" t="s">
        <v>5</v>
      </c>
      <c r="C41" s="71" t="s">
        <v>42</v>
      </c>
      <c r="D41" s="97">
        <v>0</v>
      </c>
      <c r="E41" s="51"/>
    </row>
    <row r="42" spans="1:5" ht="38.25" customHeight="1">
      <c r="A42" s="51" t="s">
        <v>119</v>
      </c>
      <c r="B42" s="71" t="s">
        <v>5</v>
      </c>
      <c r="C42" s="71" t="s">
        <v>42</v>
      </c>
      <c r="D42" s="97">
        <v>2850</v>
      </c>
      <c r="E42" s="103">
        <v>2159.7</v>
      </c>
    </row>
    <row r="43" spans="1:5" ht="15.75" customHeight="1">
      <c r="A43" s="68" t="s">
        <v>28</v>
      </c>
      <c r="B43" s="68" t="s">
        <v>5</v>
      </c>
      <c r="C43" s="68" t="s">
        <v>29</v>
      </c>
      <c r="D43" s="92">
        <f>D47+D44+D45+D46</f>
        <v>47178</v>
      </c>
      <c r="E43" s="70">
        <f>E47+E44+E45+E46</f>
        <v>31672.3</v>
      </c>
    </row>
    <row r="44" spans="1:5" ht="40.5" customHeight="1">
      <c r="A44" s="76" t="s">
        <v>118</v>
      </c>
      <c r="B44" s="66" t="s">
        <v>5</v>
      </c>
      <c r="C44" s="66" t="s">
        <v>29</v>
      </c>
      <c r="D44" s="93">
        <v>12132</v>
      </c>
      <c r="E44" s="103">
        <v>2000</v>
      </c>
    </row>
    <row r="45" spans="1:5" ht="50.25" customHeight="1">
      <c r="A45" s="51" t="s">
        <v>120</v>
      </c>
      <c r="B45" s="71" t="s">
        <v>5</v>
      </c>
      <c r="C45" s="71" t="s">
        <v>29</v>
      </c>
      <c r="D45" s="93">
        <v>28700</v>
      </c>
      <c r="E45" s="103">
        <v>25981.1</v>
      </c>
    </row>
    <row r="46" spans="1:5" ht="63.75">
      <c r="A46" s="108" t="s">
        <v>147</v>
      </c>
      <c r="B46" s="71" t="s">
        <v>5</v>
      </c>
      <c r="C46" s="71" t="s">
        <v>29</v>
      </c>
      <c r="D46" s="93">
        <v>270</v>
      </c>
      <c r="E46" s="103">
        <v>265.4</v>
      </c>
    </row>
    <row r="47" spans="1:5" ht="15.75" customHeight="1">
      <c r="A47" s="107" t="s">
        <v>121</v>
      </c>
      <c r="B47" s="66" t="s">
        <v>5</v>
      </c>
      <c r="C47" s="66" t="s">
        <v>29</v>
      </c>
      <c r="D47" s="93">
        <v>6076</v>
      </c>
      <c r="E47" s="103">
        <v>3425.8</v>
      </c>
    </row>
    <row r="48" spans="1:5" ht="15" customHeight="1">
      <c r="A48" s="86" t="s">
        <v>122</v>
      </c>
      <c r="B48" s="69" t="s">
        <v>5</v>
      </c>
      <c r="C48" s="69" t="s">
        <v>123</v>
      </c>
      <c r="D48" s="96">
        <f>D49+D50+D51+D52+D53</f>
        <v>9212</v>
      </c>
      <c r="E48" s="70">
        <f>E49+E50+E51+E52+E53</f>
        <v>4883.8</v>
      </c>
    </row>
    <row r="49" spans="1:5" ht="12.75">
      <c r="A49" s="51" t="s">
        <v>124</v>
      </c>
      <c r="B49" s="71" t="s">
        <v>5</v>
      </c>
      <c r="C49" s="71" t="s">
        <v>123</v>
      </c>
      <c r="D49" s="93">
        <v>2100</v>
      </c>
      <c r="E49" s="103">
        <v>1104.6</v>
      </c>
    </row>
    <row r="50" spans="1:5" ht="38.25" customHeight="1">
      <c r="A50" s="51" t="s">
        <v>125</v>
      </c>
      <c r="B50" s="71" t="s">
        <v>5</v>
      </c>
      <c r="C50" s="71" t="s">
        <v>123</v>
      </c>
      <c r="D50" s="95">
        <v>3979.2</v>
      </c>
      <c r="E50" s="108">
        <v>2153.6</v>
      </c>
    </row>
    <row r="51" spans="1:5" ht="12.75">
      <c r="A51" s="51" t="s">
        <v>126</v>
      </c>
      <c r="B51" s="71" t="s">
        <v>5</v>
      </c>
      <c r="C51" s="71" t="s">
        <v>123</v>
      </c>
      <c r="D51" s="93">
        <v>30</v>
      </c>
      <c r="E51" s="103">
        <v>20.4</v>
      </c>
    </row>
    <row r="52" spans="1:5" ht="16.5" customHeight="1">
      <c r="A52" s="51" t="s">
        <v>127</v>
      </c>
      <c r="B52" s="71" t="s">
        <v>5</v>
      </c>
      <c r="C52" s="71" t="s">
        <v>123</v>
      </c>
      <c r="D52" s="93">
        <v>10</v>
      </c>
      <c r="E52" s="103">
        <v>1.5</v>
      </c>
    </row>
    <row r="53" spans="1:5" ht="26.25" customHeight="1">
      <c r="A53" s="51" t="s">
        <v>128</v>
      </c>
      <c r="B53" s="71" t="s">
        <v>5</v>
      </c>
      <c r="C53" s="71" t="s">
        <v>123</v>
      </c>
      <c r="D53" s="93">
        <v>3092.8</v>
      </c>
      <c r="E53" s="51">
        <v>1603.7</v>
      </c>
    </row>
    <row r="54" spans="1:5" ht="15.75" customHeight="1">
      <c r="A54" s="64" t="s">
        <v>47</v>
      </c>
      <c r="B54" s="64" t="s">
        <v>46</v>
      </c>
      <c r="C54" s="64" t="s">
        <v>46</v>
      </c>
      <c r="D54" s="91">
        <f>D55</f>
        <v>61</v>
      </c>
      <c r="E54" s="67">
        <f>E55</f>
        <v>60.5</v>
      </c>
    </row>
    <row r="55" spans="1:5" ht="13.5" customHeight="1">
      <c r="A55" s="68" t="s">
        <v>48</v>
      </c>
      <c r="B55" s="68" t="s">
        <v>46</v>
      </c>
      <c r="C55" s="68" t="s">
        <v>49</v>
      </c>
      <c r="D55" s="92">
        <f>+D56+D57</f>
        <v>61</v>
      </c>
      <c r="E55" s="70">
        <f>+E56+E57</f>
        <v>60.5</v>
      </c>
    </row>
    <row r="56" spans="1:5" ht="23.25" customHeight="1">
      <c r="A56" s="66" t="s">
        <v>129</v>
      </c>
      <c r="B56" s="66" t="s">
        <v>46</v>
      </c>
      <c r="C56" s="66" t="s">
        <v>49</v>
      </c>
      <c r="D56" s="93">
        <v>38.9</v>
      </c>
      <c r="E56" s="103">
        <v>38.5</v>
      </c>
    </row>
    <row r="57" spans="1:5" ht="24.75" customHeight="1">
      <c r="A57" s="66" t="s">
        <v>130</v>
      </c>
      <c r="B57" s="66" t="s">
        <v>46</v>
      </c>
      <c r="C57" s="66" t="s">
        <v>49</v>
      </c>
      <c r="D57" s="93">
        <v>22.1</v>
      </c>
      <c r="E57" s="103">
        <v>22</v>
      </c>
    </row>
    <row r="58" spans="1:5" ht="30" customHeight="1">
      <c r="A58" s="64" t="s">
        <v>131</v>
      </c>
      <c r="B58" s="64" t="s">
        <v>6</v>
      </c>
      <c r="C58" s="64" t="s">
        <v>6</v>
      </c>
      <c r="D58" s="91">
        <f>+D59</f>
        <v>27506.3</v>
      </c>
      <c r="E58" s="67">
        <f>+E59</f>
        <v>17180.9</v>
      </c>
    </row>
    <row r="59" spans="1:5" ht="18.75" customHeight="1">
      <c r="A59" s="68" t="s">
        <v>23</v>
      </c>
      <c r="B59" s="68" t="s">
        <v>6</v>
      </c>
      <c r="C59" s="68" t="s">
        <v>7</v>
      </c>
      <c r="D59" s="70">
        <f>D60+D67+D65+D69</f>
        <v>27506.3</v>
      </c>
      <c r="E59" s="70">
        <f>E60+E67+E65+E69</f>
        <v>17180.9</v>
      </c>
    </row>
    <row r="60" spans="1:5" ht="31.5" customHeight="1">
      <c r="A60" s="68" t="s">
        <v>132</v>
      </c>
      <c r="B60" s="68" t="s">
        <v>6</v>
      </c>
      <c r="C60" s="68" t="s">
        <v>7</v>
      </c>
      <c r="D60" s="92">
        <f>+D62+D61+D63+D64</f>
        <v>22410.8</v>
      </c>
      <c r="E60" s="70">
        <f>+E62+E61+E63+E64</f>
        <v>13733.6</v>
      </c>
    </row>
    <row r="61" spans="1:5" ht="38.25">
      <c r="A61" s="76" t="s">
        <v>118</v>
      </c>
      <c r="B61" s="71" t="s">
        <v>6</v>
      </c>
      <c r="C61" s="71" t="s">
        <v>7</v>
      </c>
      <c r="D61" s="93">
        <v>1223</v>
      </c>
      <c r="E61" s="72">
        <v>466.2</v>
      </c>
    </row>
    <row r="62" spans="1:5" ht="12" customHeight="1">
      <c r="A62" s="66" t="s">
        <v>133</v>
      </c>
      <c r="B62" s="66" t="s">
        <v>6</v>
      </c>
      <c r="C62" s="66" t="s">
        <v>7</v>
      </c>
      <c r="D62" s="93">
        <v>5790</v>
      </c>
      <c r="E62" s="103">
        <v>3919.4</v>
      </c>
    </row>
    <row r="63" spans="1:5" ht="12.75" customHeight="1">
      <c r="A63" s="66" t="s">
        <v>151</v>
      </c>
      <c r="B63" s="66" t="s">
        <v>6</v>
      </c>
      <c r="C63" s="66" t="s">
        <v>7</v>
      </c>
      <c r="D63" s="93">
        <v>15164</v>
      </c>
      <c r="E63" s="103">
        <v>9153</v>
      </c>
    </row>
    <row r="64" spans="1:5" ht="39" customHeight="1">
      <c r="A64" s="66" t="s">
        <v>152</v>
      </c>
      <c r="B64" s="66" t="s">
        <v>6</v>
      </c>
      <c r="C64" s="66" t="s">
        <v>7</v>
      </c>
      <c r="D64" s="93">
        <v>233.8</v>
      </c>
      <c r="E64" s="103">
        <v>195</v>
      </c>
    </row>
    <row r="65" spans="1:5" ht="25.5" customHeight="1">
      <c r="A65" s="78" t="s">
        <v>134</v>
      </c>
      <c r="B65" s="64" t="s">
        <v>6</v>
      </c>
      <c r="C65" s="64" t="s">
        <v>7</v>
      </c>
      <c r="D65" s="91">
        <f>D66</f>
        <v>2216.4</v>
      </c>
      <c r="E65" s="67">
        <f>E66</f>
        <v>1437.9</v>
      </c>
    </row>
    <row r="66" spans="1:5" ht="26.25" customHeight="1">
      <c r="A66" s="77" t="s">
        <v>133</v>
      </c>
      <c r="B66" s="66" t="s">
        <v>6</v>
      </c>
      <c r="C66" s="66" t="s">
        <v>7</v>
      </c>
      <c r="D66" s="93">
        <v>2216.4</v>
      </c>
      <c r="E66" s="103">
        <v>1437.9</v>
      </c>
    </row>
    <row r="67" spans="1:5" ht="15.75" customHeight="1">
      <c r="A67" s="68" t="s">
        <v>135</v>
      </c>
      <c r="B67" s="68" t="s">
        <v>6</v>
      </c>
      <c r="C67" s="68" t="s">
        <v>7</v>
      </c>
      <c r="D67" s="92">
        <f>+D68</f>
        <v>2010</v>
      </c>
      <c r="E67" s="70">
        <f>+E68</f>
        <v>1283.1</v>
      </c>
    </row>
    <row r="68" spans="1:5" ht="26.25" customHeight="1">
      <c r="A68" s="66" t="s">
        <v>133</v>
      </c>
      <c r="B68" s="66" t="s">
        <v>6</v>
      </c>
      <c r="C68" s="66" t="s">
        <v>7</v>
      </c>
      <c r="D68" s="93">
        <v>2010</v>
      </c>
      <c r="E68" s="103">
        <v>1283.1</v>
      </c>
    </row>
    <row r="69" spans="1:5" ht="40.5" customHeight="1">
      <c r="A69" s="73" t="s">
        <v>136</v>
      </c>
      <c r="B69" s="87" t="s">
        <v>6</v>
      </c>
      <c r="C69" s="69" t="s">
        <v>55</v>
      </c>
      <c r="D69" s="92">
        <f>D70</f>
        <v>869.1</v>
      </c>
      <c r="E69" s="70">
        <f>E70</f>
        <v>726.3</v>
      </c>
    </row>
    <row r="70" spans="1:5" ht="39" customHeight="1">
      <c r="A70" s="76" t="s">
        <v>137</v>
      </c>
      <c r="B70" s="85" t="s">
        <v>6</v>
      </c>
      <c r="C70" s="71" t="s">
        <v>55</v>
      </c>
      <c r="D70" s="93">
        <v>869.1</v>
      </c>
      <c r="E70" s="103">
        <v>726.3</v>
      </c>
    </row>
    <row r="71" spans="1:5" ht="25.5">
      <c r="A71" s="64" t="s">
        <v>138</v>
      </c>
      <c r="B71" s="64" t="s">
        <v>24</v>
      </c>
      <c r="C71" s="64" t="s">
        <v>24</v>
      </c>
      <c r="D71" s="67">
        <f>+D72</f>
        <v>4129.4</v>
      </c>
      <c r="E71" s="67">
        <f>+E72</f>
        <v>3207.9</v>
      </c>
    </row>
    <row r="72" spans="1:5" ht="16.5" customHeight="1">
      <c r="A72" s="68" t="s">
        <v>139</v>
      </c>
      <c r="B72" s="68" t="s">
        <v>24</v>
      </c>
      <c r="C72" s="68" t="s">
        <v>140</v>
      </c>
      <c r="D72" s="70">
        <f>+D75+D74+D73</f>
        <v>4129.4</v>
      </c>
      <c r="E72" s="70">
        <f>+E75+E74+E73</f>
        <v>3207.9</v>
      </c>
    </row>
    <row r="73" spans="1:5" ht="38.25">
      <c r="A73" s="76" t="s">
        <v>118</v>
      </c>
      <c r="B73" s="71" t="s">
        <v>24</v>
      </c>
      <c r="C73" s="71" t="s">
        <v>140</v>
      </c>
      <c r="D73" s="93">
        <v>2177.2</v>
      </c>
      <c r="E73" s="103">
        <v>1816.2</v>
      </c>
    </row>
    <row r="74" spans="1:5" ht="28.5" customHeight="1">
      <c r="A74" s="77" t="s">
        <v>133</v>
      </c>
      <c r="B74" s="71" t="s">
        <v>24</v>
      </c>
      <c r="C74" s="71" t="s">
        <v>140</v>
      </c>
      <c r="D74" s="101">
        <v>1767.2</v>
      </c>
      <c r="E74" s="103">
        <v>1254.8</v>
      </c>
    </row>
    <row r="75" spans="1:5" ht="27.75" customHeight="1">
      <c r="A75" s="66" t="s">
        <v>141</v>
      </c>
      <c r="B75" s="66" t="s">
        <v>24</v>
      </c>
      <c r="C75" s="66" t="s">
        <v>140</v>
      </c>
      <c r="D75" s="94">
        <v>185</v>
      </c>
      <c r="E75" s="103">
        <v>136.9</v>
      </c>
    </row>
    <row r="76" spans="1:5" ht="19.5" customHeight="1">
      <c r="A76" s="64" t="s">
        <v>50</v>
      </c>
      <c r="B76" s="64" t="s">
        <v>51</v>
      </c>
      <c r="C76" s="64" t="s">
        <v>51</v>
      </c>
      <c r="D76" s="91">
        <f>D77</f>
        <v>42</v>
      </c>
      <c r="E76" s="67">
        <f>E77</f>
        <v>31.5</v>
      </c>
    </row>
    <row r="77" spans="1:5" ht="14.25" customHeight="1">
      <c r="A77" s="68" t="s">
        <v>52</v>
      </c>
      <c r="B77" s="68" t="s">
        <v>51</v>
      </c>
      <c r="C77" s="68" t="s">
        <v>53</v>
      </c>
      <c r="D77" s="93">
        <v>42</v>
      </c>
      <c r="E77" s="72">
        <v>31.5</v>
      </c>
    </row>
    <row r="78" spans="1:5" ht="12.75">
      <c r="A78" s="64" t="s">
        <v>142</v>
      </c>
      <c r="B78" s="89">
        <v>1100</v>
      </c>
      <c r="C78" s="89">
        <v>1100</v>
      </c>
      <c r="D78" s="91">
        <f>D79+D80</f>
        <v>684.3</v>
      </c>
      <c r="E78" s="67">
        <f>E79+E80</f>
        <v>372.5</v>
      </c>
    </row>
    <row r="79" spans="1:5" ht="25.5">
      <c r="A79" s="76" t="s">
        <v>143</v>
      </c>
      <c r="B79" s="85" t="s">
        <v>144</v>
      </c>
      <c r="C79" s="71" t="s">
        <v>144</v>
      </c>
      <c r="D79" s="93">
        <v>300</v>
      </c>
      <c r="E79" s="104">
        <v>85</v>
      </c>
    </row>
    <row r="80" spans="1:5" ht="87" customHeight="1">
      <c r="A80" s="76" t="s">
        <v>145</v>
      </c>
      <c r="B80" s="85" t="s">
        <v>144</v>
      </c>
      <c r="C80" s="71" t="s">
        <v>144</v>
      </c>
      <c r="D80" s="93">
        <v>384.3</v>
      </c>
      <c r="E80" s="104">
        <v>287.5</v>
      </c>
    </row>
    <row r="81" spans="2:3" ht="12.75">
      <c r="B81" s="88"/>
      <c r="C81" s="88"/>
    </row>
    <row r="82" spans="2:3" ht="12.75">
      <c r="B82" s="88"/>
      <c r="C82" s="88"/>
    </row>
    <row r="83" spans="2:3" ht="12.75">
      <c r="B83" s="88"/>
      <c r="C83" s="88"/>
    </row>
    <row r="84" spans="2:3" ht="12.75">
      <c r="B84" s="88"/>
      <c r="C84" s="88"/>
    </row>
    <row r="85" spans="2:3" ht="12.75">
      <c r="B85" s="88"/>
      <c r="C85" s="88"/>
    </row>
    <row r="86" spans="2:3" ht="12.75">
      <c r="B86" s="88"/>
      <c r="C86" s="88"/>
    </row>
    <row r="87" spans="2:3" ht="12.75">
      <c r="B87" s="88"/>
      <c r="C87" s="88"/>
    </row>
    <row r="88" spans="2:3" ht="12.75">
      <c r="B88" s="88"/>
      <c r="C88" s="88"/>
    </row>
    <row r="89" spans="2:3" ht="12.75">
      <c r="B89" s="88"/>
      <c r="C89" s="88"/>
    </row>
    <row r="90" spans="2:3" ht="12.75">
      <c r="B90" s="88"/>
      <c r="C90" s="88"/>
    </row>
    <row r="91" spans="2:3" ht="12.75">
      <c r="B91" s="88"/>
      <c r="C91" s="88"/>
    </row>
    <row r="92" spans="2:3" ht="12.75">
      <c r="B92" s="88"/>
      <c r="C92" s="88"/>
    </row>
    <row r="93" spans="2:3" ht="12.75">
      <c r="B93" s="88"/>
      <c r="C93" s="88"/>
    </row>
    <row r="94" spans="2:3" ht="12.75">
      <c r="B94" s="88"/>
      <c r="C94" s="88"/>
    </row>
    <row r="95" spans="2:3" ht="12.75">
      <c r="B95" s="88"/>
      <c r="C95" s="88"/>
    </row>
    <row r="96" spans="2:3" ht="12.75">
      <c r="B96" s="88"/>
      <c r="C96" s="88"/>
    </row>
    <row r="97" spans="2:3" ht="12.75">
      <c r="B97" s="88"/>
      <c r="C97" s="88"/>
    </row>
    <row r="98" spans="2:3" ht="12.75">
      <c r="B98" s="88"/>
      <c r="C98" s="88"/>
    </row>
    <row r="99" spans="2:3" ht="12.75">
      <c r="B99" s="88"/>
      <c r="C99" s="88"/>
    </row>
    <row r="100" spans="2:3" ht="12.75">
      <c r="B100" s="88"/>
      <c r="C100" s="88"/>
    </row>
    <row r="101" spans="2:3" ht="12.75">
      <c r="B101" s="88"/>
      <c r="C101" s="88"/>
    </row>
    <row r="102" spans="2:3" ht="12.75">
      <c r="B102" s="88"/>
      <c r="C102" s="88"/>
    </row>
    <row r="103" spans="2:3" ht="12.75">
      <c r="B103" s="88"/>
      <c r="C103" s="88"/>
    </row>
    <row r="104" spans="2:3" ht="12.75">
      <c r="B104" s="88"/>
      <c r="C104" s="88"/>
    </row>
    <row r="105" spans="2:3" ht="12.75">
      <c r="B105" s="88"/>
      <c r="C105" s="88"/>
    </row>
    <row r="106" spans="2:3" ht="12.75">
      <c r="B106" s="88"/>
      <c r="C106" s="88"/>
    </row>
    <row r="107" spans="2:3" ht="12.75">
      <c r="B107" s="88"/>
      <c r="C107" s="88"/>
    </row>
    <row r="108" spans="2:3" ht="12.75">
      <c r="B108" s="88"/>
      <c r="C108" s="88"/>
    </row>
    <row r="109" spans="2:3" ht="12.75">
      <c r="B109" s="88"/>
      <c r="C109" s="88"/>
    </row>
    <row r="110" spans="2:3" ht="12.75">
      <c r="B110" s="88"/>
      <c r="C110" s="88"/>
    </row>
    <row r="111" spans="2:3" ht="12.75">
      <c r="B111" s="88"/>
      <c r="C111" s="88"/>
    </row>
    <row r="112" spans="2:3" ht="12.75">
      <c r="B112" s="88"/>
      <c r="C112" s="88"/>
    </row>
    <row r="113" spans="2:3" ht="12.75">
      <c r="B113" s="88"/>
      <c r="C113" s="88"/>
    </row>
    <row r="114" spans="2:3" ht="12.75">
      <c r="B114" s="88"/>
      <c r="C114" s="88"/>
    </row>
    <row r="115" spans="2:3" ht="12.75">
      <c r="B115" s="88"/>
      <c r="C115" s="88"/>
    </row>
    <row r="116" spans="2:3" ht="12.75">
      <c r="B116" s="88"/>
      <c r="C116" s="88"/>
    </row>
    <row r="117" spans="2:3" ht="12.75">
      <c r="B117" s="88"/>
      <c r="C117" s="88"/>
    </row>
    <row r="118" spans="2:3" ht="12.75">
      <c r="B118" s="88"/>
      <c r="C118" s="88"/>
    </row>
    <row r="119" spans="2:3" ht="12.75">
      <c r="B119" s="88"/>
      <c r="C119" s="88"/>
    </row>
    <row r="120" spans="2:3" ht="12.75">
      <c r="B120" s="88"/>
      <c r="C120" s="88"/>
    </row>
    <row r="121" spans="2:3" ht="12.75">
      <c r="B121" s="88"/>
      <c r="C121" s="88"/>
    </row>
    <row r="122" spans="2:3" ht="12.75">
      <c r="B122" s="88"/>
      <c r="C122" s="88"/>
    </row>
    <row r="123" spans="2:3" ht="12.75">
      <c r="B123" s="88"/>
      <c r="C123" s="88"/>
    </row>
    <row r="124" spans="2:3" ht="12.75">
      <c r="B124" s="88"/>
      <c r="C124" s="88"/>
    </row>
    <row r="125" spans="2:3" ht="12.75">
      <c r="B125" s="88"/>
      <c r="C125" s="88"/>
    </row>
    <row r="126" spans="2:3" ht="12.75">
      <c r="B126" s="88"/>
      <c r="C126" s="88"/>
    </row>
    <row r="127" spans="2:3" ht="12.75">
      <c r="B127" s="88"/>
      <c r="C127" s="88"/>
    </row>
    <row r="128" spans="2:3" ht="12.75">
      <c r="B128" s="88"/>
      <c r="C128" s="88"/>
    </row>
    <row r="129" spans="2:3" ht="12.75">
      <c r="B129" s="88"/>
      <c r="C129" s="88"/>
    </row>
    <row r="130" spans="2:3" ht="12.75">
      <c r="B130" s="88"/>
      <c r="C130" s="88"/>
    </row>
    <row r="131" spans="2:3" ht="12.75">
      <c r="B131" s="88"/>
      <c r="C131" s="88"/>
    </row>
    <row r="132" spans="2:3" ht="12.75">
      <c r="B132" s="88"/>
      <c r="C132" s="88"/>
    </row>
    <row r="133" spans="2:3" ht="12.75">
      <c r="B133" s="88"/>
      <c r="C133" s="88"/>
    </row>
    <row r="134" spans="2:3" ht="12.75">
      <c r="B134" s="88"/>
      <c r="C134" s="88"/>
    </row>
    <row r="135" spans="2:3" ht="12.75">
      <c r="B135" s="88"/>
      <c r="C135" s="88"/>
    </row>
    <row r="136" spans="2:3" ht="12.75">
      <c r="B136" s="88"/>
      <c r="C136" s="88"/>
    </row>
    <row r="137" spans="2:3" ht="12.75">
      <c r="B137" s="88"/>
      <c r="C137" s="88"/>
    </row>
    <row r="138" spans="2:3" ht="12.75">
      <c r="B138" s="88"/>
      <c r="C138" s="88"/>
    </row>
    <row r="139" spans="2:3" ht="12.75">
      <c r="B139" s="88"/>
      <c r="C139" s="88"/>
    </row>
    <row r="140" spans="2:3" ht="12.75">
      <c r="B140" s="88"/>
      <c r="C140" s="88"/>
    </row>
    <row r="141" spans="2:3" ht="12.75">
      <c r="B141" s="88"/>
      <c r="C141" s="88"/>
    </row>
    <row r="142" spans="2:3" ht="12.75">
      <c r="B142" s="88"/>
      <c r="C142" s="88"/>
    </row>
    <row r="143" spans="2:3" ht="12.75">
      <c r="B143" s="88"/>
      <c r="C143" s="88"/>
    </row>
    <row r="144" spans="2:3" ht="12.75">
      <c r="B144" s="88"/>
      <c r="C144" s="88"/>
    </row>
    <row r="145" spans="2:3" ht="12.75">
      <c r="B145" s="88"/>
      <c r="C145" s="88"/>
    </row>
    <row r="146" spans="2:3" ht="12.75">
      <c r="B146" s="88"/>
      <c r="C146" s="88"/>
    </row>
    <row r="147" spans="2:3" ht="12.75">
      <c r="B147" s="88"/>
      <c r="C147" s="88"/>
    </row>
    <row r="148" spans="2:3" ht="12.75">
      <c r="B148" s="88"/>
      <c r="C148" s="88"/>
    </row>
    <row r="149" spans="2:3" ht="12.75">
      <c r="B149" s="88"/>
      <c r="C149" s="88"/>
    </row>
    <row r="150" spans="2:3" ht="12.75">
      <c r="B150" s="88"/>
      <c r="C150" s="88"/>
    </row>
    <row r="151" spans="2:3" ht="12.75">
      <c r="B151" s="88"/>
      <c r="C151" s="88"/>
    </row>
    <row r="152" spans="2:3" ht="12.75">
      <c r="B152" s="88"/>
      <c r="C152" s="88"/>
    </row>
    <row r="153" spans="2:3" ht="12.75">
      <c r="B153" s="88"/>
      <c r="C153" s="88"/>
    </row>
    <row r="154" spans="2:3" ht="12.75">
      <c r="B154" s="88"/>
      <c r="C154" s="88"/>
    </row>
    <row r="155" spans="2:3" ht="12.75">
      <c r="B155" s="88"/>
      <c r="C155" s="88"/>
    </row>
    <row r="156" spans="2:3" ht="12.75">
      <c r="B156" s="88"/>
      <c r="C156" s="88"/>
    </row>
    <row r="157" spans="2:3" ht="12.75">
      <c r="B157" s="88"/>
      <c r="C157" s="88"/>
    </row>
    <row r="158" spans="2:3" ht="12.75">
      <c r="B158" s="88"/>
      <c r="C158" s="88"/>
    </row>
    <row r="159" spans="2:3" ht="12.75">
      <c r="B159" s="88"/>
      <c r="C159" s="88"/>
    </row>
    <row r="160" spans="2:3" ht="12.75">
      <c r="B160" s="88"/>
      <c r="C160" s="88"/>
    </row>
    <row r="161" spans="2:3" ht="12.75">
      <c r="B161" s="88"/>
      <c r="C161" s="88"/>
    </row>
    <row r="162" spans="2:3" ht="12.75">
      <c r="B162" s="88"/>
      <c r="C162" s="88"/>
    </row>
    <row r="163" spans="2:3" ht="12.75">
      <c r="B163" s="88"/>
      <c r="C163" s="88"/>
    </row>
    <row r="164" spans="2:3" ht="12.75">
      <c r="B164" s="88"/>
      <c r="C164" s="88"/>
    </row>
    <row r="165" spans="2:3" ht="12.75">
      <c r="B165" s="88"/>
      <c r="C165" s="88"/>
    </row>
    <row r="166" spans="2:3" ht="12.75">
      <c r="B166" s="88"/>
      <c r="C166" s="88"/>
    </row>
    <row r="167" spans="2:3" ht="12.75">
      <c r="B167" s="88"/>
      <c r="C167" s="88"/>
    </row>
    <row r="168" spans="2:3" ht="12.75">
      <c r="B168" s="88"/>
      <c r="C168" s="88"/>
    </row>
    <row r="169" spans="2:3" ht="12.75">
      <c r="B169" s="88"/>
      <c r="C169" s="88"/>
    </row>
    <row r="170" spans="2:3" ht="12.75">
      <c r="B170" s="88"/>
      <c r="C170" s="88"/>
    </row>
    <row r="171" spans="2:3" ht="12.75">
      <c r="B171" s="88"/>
      <c r="C171" s="88"/>
    </row>
    <row r="172" spans="2:3" ht="12.75">
      <c r="B172" s="88"/>
      <c r="C172" s="88"/>
    </row>
    <row r="173" spans="2:3" ht="12.75">
      <c r="B173" s="88"/>
      <c r="C173" s="88"/>
    </row>
    <row r="174" spans="2:3" ht="12.75">
      <c r="B174" s="88"/>
      <c r="C174" s="88"/>
    </row>
    <row r="175" spans="2:3" ht="12.75">
      <c r="B175" s="88"/>
      <c r="C175" s="88"/>
    </row>
    <row r="176" spans="2:3" ht="12.75">
      <c r="B176" s="88"/>
      <c r="C176" s="88"/>
    </row>
    <row r="177" spans="2:3" ht="12.75">
      <c r="B177" s="88"/>
      <c r="C177" s="88"/>
    </row>
    <row r="178" spans="2:3" ht="12.75">
      <c r="B178" s="88"/>
      <c r="C178" s="88"/>
    </row>
    <row r="179" spans="2:3" ht="12.75">
      <c r="B179" s="88"/>
      <c r="C179" s="88"/>
    </row>
    <row r="180" spans="2:3" ht="12.75">
      <c r="B180" s="88"/>
      <c r="C180" s="88"/>
    </row>
    <row r="181" spans="2:3" ht="12.75">
      <c r="B181" s="88"/>
      <c r="C181" s="88"/>
    </row>
    <row r="182" spans="2:3" ht="12.75">
      <c r="B182" s="88"/>
      <c r="C182" s="88"/>
    </row>
    <row r="183" spans="2:3" ht="12.75">
      <c r="B183" s="88"/>
      <c r="C183" s="88"/>
    </row>
    <row r="184" spans="2:3" ht="12.75">
      <c r="B184" s="88"/>
      <c r="C184" s="88"/>
    </row>
    <row r="185" spans="2:3" ht="12.75">
      <c r="B185" s="88"/>
      <c r="C185" s="88"/>
    </row>
    <row r="186" spans="2:3" ht="12.75">
      <c r="B186" s="88"/>
      <c r="C186" s="88"/>
    </row>
    <row r="187" spans="2:3" ht="12.75">
      <c r="B187" s="88"/>
      <c r="C187" s="88"/>
    </row>
    <row r="188" spans="2:3" ht="12.75">
      <c r="B188" s="88"/>
      <c r="C188" s="88"/>
    </row>
    <row r="189" spans="2:3" ht="12.75">
      <c r="B189" s="88"/>
      <c r="C189" s="88"/>
    </row>
    <row r="190" spans="2:3" ht="12.75">
      <c r="B190" s="88"/>
      <c r="C190" s="88"/>
    </row>
    <row r="191" spans="2:3" ht="12.75">
      <c r="B191" s="88"/>
      <c r="C191" s="88"/>
    </row>
    <row r="192" spans="2:3" ht="12.75">
      <c r="B192" s="88"/>
      <c r="C192" s="88"/>
    </row>
    <row r="193" spans="2:3" ht="12.75">
      <c r="B193" s="88"/>
      <c r="C193" s="88"/>
    </row>
    <row r="194" spans="2:3" ht="12.75">
      <c r="B194" s="88"/>
      <c r="C194" s="88"/>
    </row>
    <row r="195" spans="2:3" ht="12.75">
      <c r="B195" s="88"/>
      <c r="C195" s="88"/>
    </row>
    <row r="196" spans="2:3" ht="12.75">
      <c r="B196" s="88"/>
      <c r="C196" s="88"/>
    </row>
    <row r="197" spans="2:3" ht="12.75">
      <c r="B197" s="88"/>
      <c r="C197" s="88"/>
    </row>
    <row r="198" spans="2:3" ht="12.75">
      <c r="B198" s="88"/>
      <c r="C198" s="88"/>
    </row>
    <row r="199" spans="2:3" ht="12.75">
      <c r="B199" s="88"/>
      <c r="C199" s="88"/>
    </row>
    <row r="200" spans="2:3" ht="12.75">
      <c r="B200" s="88"/>
      <c r="C200" s="88"/>
    </row>
    <row r="201" spans="2:3" ht="12.75">
      <c r="B201" s="88"/>
      <c r="C201" s="88"/>
    </row>
    <row r="202" spans="2:3" ht="12.75">
      <c r="B202" s="88"/>
      <c r="C202" s="88"/>
    </row>
    <row r="203" spans="2:3" ht="12.75">
      <c r="B203" s="88"/>
      <c r="C203" s="88"/>
    </row>
    <row r="204" spans="2:3" ht="12.75">
      <c r="B204" s="88"/>
      <c r="C204" s="88"/>
    </row>
    <row r="205" spans="2:3" ht="12.75">
      <c r="B205" s="88"/>
      <c r="C205" s="88"/>
    </row>
    <row r="206" spans="2:3" ht="12.75">
      <c r="B206" s="88"/>
      <c r="C206" s="88"/>
    </row>
    <row r="207" spans="2:3" ht="12.75">
      <c r="B207" s="88"/>
      <c r="C207" s="88"/>
    </row>
    <row r="208" spans="2:3" ht="12.75">
      <c r="B208" s="88"/>
      <c r="C208" s="88"/>
    </row>
    <row r="209" spans="2:3" ht="12.75">
      <c r="B209" s="88"/>
      <c r="C209" s="88"/>
    </row>
    <row r="210" spans="2:3" ht="12.75">
      <c r="B210" s="88"/>
      <c r="C210" s="88"/>
    </row>
    <row r="211" spans="2:3" ht="12.75">
      <c r="B211" s="88"/>
      <c r="C211" s="88"/>
    </row>
    <row r="212" spans="2:3" ht="12.75">
      <c r="B212" s="88"/>
      <c r="C212" s="88"/>
    </row>
    <row r="213" spans="2:3" ht="12.75">
      <c r="B213" s="88"/>
      <c r="C213" s="88"/>
    </row>
    <row r="214" spans="2:3" ht="12.75">
      <c r="B214" s="88"/>
      <c r="C214" s="88"/>
    </row>
    <row r="215" spans="2:3" ht="12.75">
      <c r="B215" s="88"/>
      <c r="C215" s="88"/>
    </row>
    <row r="216" spans="2:3" ht="12.75">
      <c r="B216" s="88"/>
      <c r="C216" s="88"/>
    </row>
    <row r="217" spans="2:3" ht="12.75">
      <c r="B217" s="88"/>
      <c r="C217" s="88"/>
    </row>
    <row r="218" spans="2:3" ht="12.75">
      <c r="B218" s="88"/>
      <c r="C218" s="88"/>
    </row>
    <row r="219" spans="2:3" ht="12.75">
      <c r="B219" s="88"/>
      <c r="C219" s="88"/>
    </row>
    <row r="220" spans="2:3" ht="12.75">
      <c r="B220" s="88"/>
      <c r="C220" s="88"/>
    </row>
    <row r="221" spans="2:3" ht="12.75">
      <c r="B221" s="88"/>
      <c r="C221" s="88"/>
    </row>
    <row r="222" spans="2:3" ht="12.75">
      <c r="B222" s="88"/>
      <c r="C222" s="88"/>
    </row>
    <row r="223" spans="2:3" ht="12.75">
      <c r="B223" s="88"/>
      <c r="C223" s="88"/>
    </row>
    <row r="224" spans="2:3" ht="12.75">
      <c r="B224" s="88"/>
      <c r="C224" s="88"/>
    </row>
    <row r="225" spans="2:3" ht="12.75">
      <c r="B225" s="88"/>
      <c r="C225" s="88"/>
    </row>
    <row r="226" spans="2:3" ht="12.75">
      <c r="B226" s="88"/>
      <c r="C226" s="88"/>
    </row>
    <row r="227" spans="2:3" ht="12.75">
      <c r="B227" s="88"/>
      <c r="C227" s="88"/>
    </row>
    <row r="228" spans="2:3" ht="12.75">
      <c r="B228" s="88"/>
      <c r="C228" s="88"/>
    </row>
    <row r="229" spans="2:3" ht="12.75">
      <c r="B229" s="88"/>
      <c r="C229" s="88"/>
    </row>
    <row r="230" spans="2:3" ht="12.75">
      <c r="B230" s="88"/>
      <c r="C230" s="88"/>
    </row>
    <row r="231" spans="2:3" ht="12.75">
      <c r="B231" s="88"/>
      <c r="C231" s="88"/>
    </row>
    <row r="232" spans="2:3" ht="12.75">
      <c r="B232" s="88"/>
      <c r="C232" s="88"/>
    </row>
    <row r="233" spans="2:3" ht="12.75">
      <c r="B233" s="88"/>
      <c r="C233" s="88"/>
    </row>
    <row r="234" spans="2:3" ht="12.75">
      <c r="B234" s="88"/>
      <c r="C234" s="88"/>
    </row>
    <row r="235" spans="2:3" ht="12.75">
      <c r="B235" s="88"/>
      <c r="C235" s="88"/>
    </row>
    <row r="236" spans="2:3" ht="12.75">
      <c r="B236" s="88"/>
      <c r="C236" s="88"/>
    </row>
    <row r="237" spans="2:3" ht="12.75">
      <c r="B237" s="88"/>
      <c r="C237" s="88"/>
    </row>
    <row r="238" spans="2:3" ht="12.75">
      <c r="B238" s="88"/>
      <c r="C238" s="88"/>
    </row>
    <row r="239" spans="2:3" ht="12.75">
      <c r="B239" s="88"/>
      <c r="C239" s="88"/>
    </row>
    <row r="240" spans="2:3" ht="12.75">
      <c r="B240" s="88"/>
      <c r="C240" s="88"/>
    </row>
    <row r="241" spans="2:3" ht="12.75">
      <c r="B241" s="88"/>
      <c r="C241" s="88"/>
    </row>
    <row r="242" spans="2:3" ht="12.75">
      <c r="B242" s="88"/>
      <c r="C242" s="88"/>
    </row>
    <row r="243" spans="2:3" ht="12.75">
      <c r="B243" s="88"/>
      <c r="C243" s="88"/>
    </row>
    <row r="244" spans="2:3" ht="12.75">
      <c r="B244" s="88"/>
      <c r="C244" s="88"/>
    </row>
    <row r="245" spans="2:3" ht="12.75">
      <c r="B245" s="88"/>
      <c r="C245" s="88"/>
    </row>
    <row r="246" spans="2:3" ht="12.75">
      <c r="B246" s="88"/>
      <c r="C246" s="88"/>
    </row>
    <row r="247" spans="2:3" ht="12.75">
      <c r="B247" s="88"/>
      <c r="C247" s="88"/>
    </row>
    <row r="248" spans="2:3" ht="12.75">
      <c r="B248" s="88"/>
      <c r="C248" s="88"/>
    </row>
    <row r="249" spans="2:3" ht="12.75">
      <c r="B249" s="88"/>
      <c r="C249" s="88"/>
    </row>
    <row r="250" spans="2:3" ht="12.75">
      <c r="B250" s="88"/>
      <c r="C250" s="88"/>
    </row>
    <row r="251" spans="2:3" ht="12.75">
      <c r="B251" s="88"/>
      <c r="C251" s="88"/>
    </row>
    <row r="252" spans="2:3" ht="12.75">
      <c r="B252" s="88"/>
      <c r="C252" s="88"/>
    </row>
    <row r="253" spans="2:3" ht="12.75">
      <c r="B253" s="88"/>
      <c r="C253" s="88"/>
    </row>
    <row r="254" spans="2:3" ht="12.75">
      <c r="B254" s="88"/>
      <c r="C254" s="88"/>
    </row>
    <row r="255" spans="2:3" ht="12.75">
      <c r="B255" s="88"/>
      <c r="C255" s="88"/>
    </row>
    <row r="256" spans="2:3" ht="12.75">
      <c r="B256" s="88"/>
      <c r="C256" s="88"/>
    </row>
    <row r="257" spans="2:3" ht="12.75">
      <c r="B257" s="88"/>
      <c r="C257" s="88"/>
    </row>
    <row r="258" spans="2:3" ht="12.75">
      <c r="B258" s="88"/>
      <c r="C258" s="88"/>
    </row>
    <row r="259" spans="2:3" ht="12.75">
      <c r="B259" s="88"/>
      <c r="C259" s="88"/>
    </row>
    <row r="260" spans="2:3" ht="12.75">
      <c r="B260" s="88"/>
      <c r="C260" s="88"/>
    </row>
    <row r="261" spans="2:3" ht="12.75">
      <c r="B261" s="88"/>
      <c r="C261" s="88"/>
    </row>
    <row r="262" spans="2:3" ht="12.75">
      <c r="B262" s="88"/>
      <c r="C262" s="88"/>
    </row>
    <row r="263" spans="2:3" ht="12.75">
      <c r="B263" s="88"/>
      <c r="C263" s="88"/>
    </row>
    <row r="264" spans="2:3" ht="12.75">
      <c r="B264" s="88"/>
      <c r="C264" s="88"/>
    </row>
    <row r="265" spans="2:3" ht="12.75">
      <c r="B265" s="88"/>
      <c r="C265" s="88"/>
    </row>
    <row r="266" spans="2:3" ht="12.75">
      <c r="B266" s="88"/>
      <c r="C266" s="88"/>
    </row>
    <row r="267" spans="2:3" ht="12.75">
      <c r="B267" s="88"/>
      <c r="C267" s="88"/>
    </row>
    <row r="268" spans="2:3" ht="12.75">
      <c r="B268" s="88"/>
      <c r="C268" s="88"/>
    </row>
    <row r="269" spans="2:3" ht="12.75">
      <c r="B269" s="88"/>
      <c r="C269" s="88"/>
    </row>
    <row r="270" spans="2:3" ht="12.75">
      <c r="B270" s="88"/>
      <c r="C270" s="88"/>
    </row>
    <row r="271" spans="2:3" ht="12.75">
      <c r="B271" s="88"/>
      <c r="C271" s="88"/>
    </row>
    <row r="272" spans="2:3" ht="12.75">
      <c r="B272" s="88"/>
      <c r="C272" s="88"/>
    </row>
    <row r="273" spans="2:3" ht="12.75">
      <c r="B273" s="88"/>
      <c r="C273" s="88"/>
    </row>
    <row r="274" spans="2:3" ht="12.75">
      <c r="B274" s="88"/>
      <c r="C274" s="88"/>
    </row>
    <row r="275" spans="2:3" ht="12.75">
      <c r="B275" s="88"/>
      <c r="C275" s="88"/>
    </row>
    <row r="276" spans="2:3" ht="12.75">
      <c r="B276" s="88"/>
      <c r="C276" s="88"/>
    </row>
    <row r="277" spans="2:3" ht="12.75">
      <c r="B277" s="88"/>
      <c r="C277" s="88"/>
    </row>
    <row r="278" spans="2:3" ht="12.75">
      <c r="B278" s="88"/>
      <c r="C278" s="88"/>
    </row>
    <row r="279" spans="2:3" ht="12.75">
      <c r="B279" s="88"/>
      <c r="C279" s="88"/>
    </row>
    <row r="280" spans="2:3" ht="12.75">
      <c r="B280" s="88"/>
      <c r="C280" s="88"/>
    </row>
    <row r="281" spans="2:3" ht="12.75">
      <c r="B281" s="88"/>
      <c r="C281" s="88"/>
    </row>
    <row r="282" spans="2:3" ht="12.75">
      <c r="B282" s="88"/>
      <c r="C282" s="88"/>
    </row>
    <row r="283" spans="2:3" ht="12.75">
      <c r="B283" s="88"/>
      <c r="C283" s="88"/>
    </row>
    <row r="284" spans="2:3" ht="12.75">
      <c r="B284" s="88"/>
      <c r="C284" s="88"/>
    </row>
    <row r="285" spans="2:3" ht="12.75">
      <c r="B285" s="88"/>
      <c r="C285" s="88"/>
    </row>
    <row r="286" spans="2:3" ht="12.75">
      <c r="B286" s="88"/>
      <c r="C286" s="88"/>
    </row>
    <row r="287" spans="2:3" ht="12.75">
      <c r="B287" s="88"/>
      <c r="C287" s="88"/>
    </row>
    <row r="288" spans="2:3" ht="12.75">
      <c r="B288" s="88"/>
      <c r="C288" s="88"/>
    </row>
    <row r="289" spans="2:3" ht="12.75">
      <c r="B289" s="88"/>
      <c r="C289" s="88"/>
    </row>
    <row r="290" spans="2:3" ht="12.75">
      <c r="B290" s="88"/>
      <c r="C290" s="88"/>
    </row>
    <row r="291" spans="2:3" ht="12.75">
      <c r="B291" s="88"/>
      <c r="C291" s="88"/>
    </row>
    <row r="292" spans="2:3" ht="12.75">
      <c r="B292" s="88"/>
      <c r="C292" s="88"/>
    </row>
    <row r="293" spans="2:3" ht="12.75">
      <c r="B293" s="88"/>
      <c r="C293" s="88"/>
    </row>
    <row r="294" spans="2:3" ht="12.75">
      <c r="B294" s="88"/>
      <c r="C294" s="88"/>
    </row>
    <row r="295" spans="2:3" ht="12.75">
      <c r="B295" s="88"/>
      <c r="C295" s="88"/>
    </row>
    <row r="296" spans="2:3" ht="12.75">
      <c r="B296" s="88"/>
      <c r="C296" s="88"/>
    </row>
    <row r="297" spans="2:3" ht="12.75">
      <c r="B297" s="88"/>
      <c r="C297" s="88"/>
    </row>
    <row r="298" spans="2:3" ht="12.75">
      <c r="B298" s="88"/>
      <c r="C298" s="88"/>
    </row>
    <row r="299" spans="2:3" ht="12.75">
      <c r="B299" s="88"/>
      <c r="C299" s="88"/>
    </row>
    <row r="300" spans="2:3" ht="12.75">
      <c r="B300" s="88"/>
      <c r="C300" s="88"/>
    </row>
    <row r="301" spans="2:3" ht="12.75">
      <c r="B301" s="88"/>
      <c r="C301" s="88"/>
    </row>
    <row r="302" spans="2:3" ht="12.75">
      <c r="B302" s="88"/>
      <c r="C302" s="88"/>
    </row>
    <row r="303" spans="2:3" ht="12.75">
      <c r="B303" s="88"/>
      <c r="C303" s="88"/>
    </row>
    <row r="304" spans="2:3" ht="12.75">
      <c r="B304" s="88"/>
      <c r="C304" s="88"/>
    </row>
    <row r="305" spans="2:3" ht="12.75">
      <c r="B305" s="88"/>
      <c r="C305" s="88"/>
    </row>
    <row r="306" spans="2:3" ht="12.75">
      <c r="B306" s="88"/>
      <c r="C306" s="88"/>
    </row>
    <row r="307" spans="2:3" ht="12.75">
      <c r="B307" s="88"/>
      <c r="C307" s="88"/>
    </row>
    <row r="308" spans="2:3" ht="12.75">
      <c r="B308" s="88"/>
      <c r="C308" s="88"/>
    </row>
    <row r="309" spans="2:3" ht="12.75">
      <c r="B309" s="88"/>
      <c r="C309" s="88"/>
    </row>
    <row r="310" spans="2:3" ht="12.75">
      <c r="B310" s="88"/>
      <c r="C310" s="88"/>
    </row>
    <row r="311" spans="2:3" ht="12.75">
      <c r="B311" s="88"/>
      <c r="C311" s="88"/>
    </row>
    <row r="312" spans="2:3" ht="12.75">
      <c r="B312" s="88"/>
      <c r="C312" s="88"/>
    </row>
    <row r="313" spans="2:3" ht="12.75">
      <c r="B313" s="88"/>
      <c r="C313" s="88"/>
    </row>
    <row r="314" spans="2:3" ht="12.75">
      <c r="B314" s="88"/>
      <c r="C314" s="88"/>
    </row>
    <row r="315" spans="2:3" ht="12.75">
      <c r="B315" s="88"/>
      <c r="C315" s="88"/>
    </row>
    <row r="316" spans="2:3" ht="12.75">
      <c r="B316" s="88"/>
      <c r="C316" s="88"/>
    </row>
    <row r="317" spans="2:3" ht="12.75">
      <c r="B317" s="88"/>
      <c r="C317" s="88"/>
    </row>
    <row r="318" spans="2:3" ht="12.75">
      <c r="B318" s="88"/>
      <c r="C318" s="88"/>
    </row>
    <row r="319" spans="2:3" ht="12.75">
      <c r="B319" s="88"/>
      <c r="C319" s="88"/>
    </row>
    <row r="320" spans="2:3" ht="12.75">
      <c r="B320" s="88"/>
      <c r="C320" s="88"/>
    </row>
    <row r="321" spans="2:3" ht="12.75">
      <c r="B321" s="88"/>
      <c r="C321" s="88"/>
    </row>
    <row r="322" spans="2:3" ht="12.75">
      <c r="B322" s="88"/>
      <c r="C322" s="88"/>
    </row>
    <row r="323" spans="2:3" ht="12.75">
      <c r="B323" s="88"/>
      <c r="C323" s="88"/>
    </row>
    <row r="324" spans="2:3" ht="12.75">
      <c r="B324" s="88"/>
      <c r="C324" s="88"/>
    </row>
    <row r="325" spans="2:3" ht="12.75">
      <c r="B325" s="88"/>
      <c r="C325" s="88"/>
    </row>
    <row r="326" spans="2:3" ht="12.75">
      <c r="B326" s="88"/>
      <c r="C326" s="88"/>
    </row>
    <row r="327" spans="2:3" ht="12.75">
      <c r="B327" s="88"/>
      <c r="C327" s="88"/>
    </row>
    <row r="328" spans="2:3" ht="12.75">
      <c r="B328" s="88"/>
      <c r="C328" s="88"/>
    </row>
    <row r="329" spans="2:3" ht="12.75">
      <c r="B329" s="88"/>
      <c r="C329" s="88"/>
    </row>
    <row r="330" spans="2:3" ht="12.75">
      <c r="B330" s="88"/>
      <c r="C330" s="88"/>
    </row>
    <row r="331" spans="2:3" ht="12.75">
      <c r="B331" s="88"/>
      <c r="C331" s="88"/>
    </row>
    <row r="332" spans="2:3" ht="12.75">
      <c r="B332" s="88"/>
      <c r="C332" s="88"/>
    </row>
    <row r="333" spans="2:3" ht="12.75">
      <c r="B333" s="88"/>
      <c r="C333" s="88"/>
    </row>
    <row r="334" spans="2:3" ht="12.75">
      <c r="B334" s="88"/>
      <c r="C334" s="88"/>
    </row>
    <row r="335" spans="2:3" ht="12.75">
      <c r="B335" s="88"/>
      <c r="C335" s="88"/>
    </row>
    <row r="336" spans="2:3" ht="12.75">
      <c r="B336" s="88"/>
      <c r="C336" s="88"/>
    </row>
    <row r="337" spans="2:3" ht="12.75">
      <c r="B337" s="88"/>
      <c r="C337" s="88"/>
    </row>
    <row r="338" spans="2:3" ht="12.75">
      <c r="B338" s="88"/>
      <c r="C338" s="88"/>
    </row>
    <row r="339" spans="2:3" ht="12.75">
      <c r="B339" s="88"/>
      <c r="C339" s="88"/>
    </row>
    <row r="340" spans="2:3" ht="12.75">
      <c r="B340" s="88"/>
      <c r="C340" s="88"/>
    </row>
    <row r="341" spans="2:3" ht="12.75">
      <c r="B341" s="88"/>
      <c r="C341" s="88"/>
    </row>
    <row r="342" spans="2:3" ht="12.75">
      <c r="B342" s="88"/>
      <c r="C342" s="88"/>
    </row>
    <row r="343" spans="2:3" ht="12.75">
      <c r="B343" s="88"/>
      <c r="C343" s="88"/>
    </row>
    <row r="344" spans="2:3" ht="12.75">
      <c r="B344" s="88"/>
      <c r="C344" s="88"/>
    </row>
    <row r="345" spans="2:3" ht="12.75">
      <c r="B345" s="88"/>
      <c r="C345" s="88"/>
    </row>
    <row r="346" spans="2:3" ht="12.75">
      <c r="B346" s="88"/>
      <c r="C346" s="88"/>
    </row>
    <row r="347" spans="2:3" ht="12.75">
      <c r="B347" s="88"/>
      <c r="C347" s="8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="75" zoomScaleNormal="75" workbookViewId="0" topLeftCell="A1">
      <selection activeCell="B33" sqref="B33:B36"/>
    </sheetView>
  </sheetViews>
  <sheetFormatPr defaultColWidth="9.140625" defaultRowHeight="12.75"/>
  <cols>
    <col min="1" max="1" width="41.421875" style="0" customWidth="1"/>
    <col min="2" max="2" width="7.8515625" style="0" customWidth="1"/>
    <col min="3" max="3" width="10.57421875" style="0" customWidth="1"/>
    <col min="4" max="4" width="16.28125" style="0" customWidth="1"/>
    <col min="5" max="5" width="10.8515625" style="0" customWidth="1"/>
    <col min="6" max="6" width="5.57421875" style="0" hidden="1" customWidth="1"/>
  </cols>
  <sheetData>
    <row r="1" spans="3:6" ht="12.75">
      <c r="C1" s="112" t="s">
        <v>9</v>
      </c>
      <c r="D1" s="112"/>
      <c r="E1" s="112"/>
      <c r="F1" s="112"/>
    </row>
    <row r="2" spans="3:6" ht="41.25" customHeight="1">
      <c r="C2" s="111" t="s">
        <v>36</v>
      </c>
      <c r="D2" s="111"/>
      <c r="E2" s="111"/>
      <c r="F2" s="111"/>
    </row>
    <row r="3" spans="3:6" ht="12.75">
      <c r="C3" s="113" t="s">
        <v>86</v>
      </c>
      <c r="D3" s="113"/>
      <c r="E3" s="113"/>
      <c r="F3" s="113"/>
    </row>
    <row r="4" spans="3:6" ht="12.75">
      <c r="C4" s="112" t="s">
        <v>33</v>
      </c>
      <c r="D4" s="112"/>
      <c r="E4" s="112"/>
      <c r="F4" s="112"/>
    </row>
    <row r="5" spans="1:5" ht="12.75">
      <c r="A5" s="114" t="s">
        <v>10</v>
      </c>
      <c r="B5" s="114"/>
      <c r="C5" s="114"/>
      <c r="D5" s="114"/>
      <c r="E5" s="114"/>
    </row>
    <row r="6" spans="1:5" ht="12.75">
      <c r="A6" s="114" t="s">
        <v>11</v>
      </c>
      <c r="B6" s="114"/>
      <c r="C6" s="114"/>
      <c r="D6" s="114"/>
      <c r="E6" s="114"/>
    </row>
    <row r="7" spans="1:5" ht="12.75">
      <c r="A7" s="114" t="s">
        <v>12</v>
      </c>
      <c r="B7" s="114"/>
      <c r="C7" s="114"/>
      <c r="D7" s="114"/>
      <c r="E7" s="114"/>
    </row>
    <row r="8" spans="1:5" ht="12.75">
      <c r="A8" s="114" t="s">
        <v>59</v>
      </c>
      <c r="B8" s="114"/>
      <c r="C8" s="114"/>
      <c r="D8" s="114"/>
      <c r="E8" s="114"/>
    </row>
    <row r="9" spans="1:5" ht="12.75">
      <c r="A9" s="12"/>
      <c r="B9" s="12"/>
      <c r="C9" s="12"/>
      <c r="D9" s="12"/>
      <c r="E9" s="12"/>
    </row>
    <row r="10" ht="13.5" thickBot="1"/>
    <row r="11" spans="1:5" ht="66" customHeight="1">
      <c r="A11" s="4" t="s">
        <v>0</v>
      </c>
      <c r="B11" s="5" t="s">
        <v>2</v>
      </c>
      <c r="C11" s="5" t="s">
        <v>3</v>
      </c>
      <c r="D11" s="51" t="s">
        <v>62</v>
      </c>
      <c r="E11" s="6" t="s">
        <v>63</v>
      </c>
    </row>
    <row r="12" spans="1:5" ht="12.75">
      <c r="A12" s="7" t="s">
        <v>14</v>
      </c>
      <c r="B12" s="1" t="s">
        <v>4</v>
      </c>
      <c r="C12" s="3"/>
      <c r="D12" s="47" t="s">
        <v>73</v>
      </c>
      <c r="E12" s="8">
        <f>SUM(E13:E16)</f>
        <v>6406</v>
      </c>
    </row>
    <row r="13" spans="1:5" s="14" customFormat="1" ht="12.75">
      <c r="A13" s="9" t="s">
        <v>43</v>
      </c>
      <c r="B13" s="3"/>
      <c r="C13" s="3" t="s">
        <v>15</v>
      </c>
      <c r="D13" s="46" t="s">
        <v>64</v>
      </c>
      <c r="E13" s="10">
        <v>5261.7</v>
      </c>
    </row>
    <row r="14" spans="1:5" ht="25.5">
      <c r="A14" s="9" t="s">
        <v>61</v>
      </c>
      <c r="B14" s="2"/>
      <c r="C14" s="3" t="s">
        <v>60</v>
      </c>
      <c r="D14" s="46" t="s">
        <v>65</v>
      </c>
      <c r="E14" s="10">
        <v>11.8</v>
      </c>
    </row>
    <row r="15" spans="1:5" ht="15.75">
      <c r="A15" s="9" t="s">
        <v>87</v>
      </c>
      <c r="B15" s="2"/>
      <c r="C15" s="3" t="s">
        <v>66</v>
      </c>
      <c r="D15" s="46" t="s">
        <v>67</v>
      </c>
      <c r="E15" s="10"/>
    </row>
    <row r="16" spans="1:5" ht="15.75">
      <c r="A16" s="9" t="s">
        <v>35</v>
      </c>
      <c r="B16" s="2"/>
      <c r="C16" s="3" t="s">
        <v>34</v>
      </c>
      <c r="D16" s="46" t="s">
        <v>68</v>
      </c>
      <c r="E16" s="10">
        <v>1132.5</v>
      </c>
    </row>
    <row r="17" spans="1:5" ht="12.75">
      <c r="A17" s="15" t="s">
        <v>37</v>
      </c>
      <c r="B17" s="16" t="s">
        <v>38</v>
      </c>
      <c r="C17" s="3"/>
      <c r="D17" s="55" t="str">
        <f>D18</f>
        <v>149,6</v>
      </c>
      <c r="E17" s="17">
        <f>SUM(E18)</f>
        <v>148.1</v>
      </c>
    </row>
    <row r="18" spans="1:5" ht="15.75">
      <c r="A18" s="9" t="s">
        <v>39</v>
      </c>
      <c r="B18" s="2"/>
      <c r="C18" s="3" t="s">
        <v>40</v>
      </c>
      <c r="D18" s="46" t="s">
        <v>69</v>
      </c>
      <c r="E18" s="10">
        <v>148.1</v>
      </c>
    </row>
    <row r="19" spans="1:5" ht="32.25" customHeight="1">
      <c r="A19" s="7" t="s">
        <v>16</v>
      </c>
      <c r="B19" s="1" t="s">
        <v>17</v>
      </c>
      <c r="C19" s="3"/>
      <c r="D19" s="8">
        <v>139</v>
      </c>
      <c r="E19" s="8">
        <f>SUM(E20:E22)</f>
        <v>133.4</v>
      </c>
    </row>
    <row r="20" spans="1:5" ht="15.75">
      <c r="A20" s="9" t="s">
        <v>1</v>
      </c>
      <c r="B20" s="2"/>
      <c r="C20" s="3" t="s">
        <v>18</v>
      </c>
      <c r="D20" s="46" t="s">
        <v>70</v>
      </c>
      <c r="E20" s="10">
        <v>79</v>
      </c>
    </row>
    <row r="21" spans="1:5" ht="25.5">
      <c r="A21" s="9" t="s">
        <v>44</v>
      </c>
      <c r="B21" s="2"/>
      <c r="C21" s="3" t="s">
        <v>45</v>
      </c>
      <c r="D21" s="46" t="s">
        <v>71</v>
      </c>
      <c r="E21" s="10">
        <v>41.4</v>
      </c>
    </row>
    <row r="22" spans="1:5" ht="15.75">
      <c r="A22" s="9" t="s">
        <v>19</v>
      </c>
      <c r="B22" s="2"/>
      <c r="C22" s="3" t="s">
        <v>20</v>
      </c>
      <c r="D22" s="46" t="s">
        <v>72</v>
      </c>
      <c r="E22" s="10">
        <v>13</v>
      </c>
    </row>
    <row r="23" spans="1:5" ht="12.75">
      <c r="A23" s="7" t="s">
        <v>21</v>
      </c>
      <c r="B23" s="1" t="s">
        <v>5</v>
      </c>
      <c r="C23" s="3"/>
      <c r="D23" s="47" t="s">
        <v>76</v>
      </c>
      <c r="E23" s="8">
        <f>SUM(E24:E25)</f>
        <v>42151.4</v>
      </c>
    </row>
    <row r="24" spans="1:5" ht="12.75">
      <c r="A24" s="25" t="s">
        <v>41</v>
      </c>
      <c r="B24" s="1"/>
      <c r="C24" s="3" t="s">
        <v>42</v>
      </c>
      <c r="D24" s="46" t="s">
        <v>74</v>
      </c>
      <c r="E24" s="26">
        <v>3879.9</v>
      </c>
    </row>
    <row r="25" spans="1:5" s="14" customFormat="1" ht="12.75">
      <c r="A25" s="9" t="s">
        <v>28</v>
      </c>
      <c r="B25" s="3"/>
      <c r="C25" s="3" t="s">
        <v>29</v>
      </c>
      <c r="D25" s="46" t="s">
        <v>75</v>
      </c>
      <c r="E25" s="10">
        <v>38271.5</v>
      </c>
    </row>
    <row r="26" spans="1:5" ht="12.75">
      <c r="A26" s="15" t="s">
        <v>47</v>
      </c>
      <c r="B26" s="16" t="s">
        <v>46</v>
      </c>
      <c r="C26" s="16"/>
      <c r="D26" s="47" t="s">
        <v>77</v>
      </c>
      <c r="E26" s="17">
        <f>+E27</f>
        <v>11</v>
      </c>
    </row>
    <row r="27" spans="1:5" ht="15.75">
      <c r="A27" s="25" t="s">
        <v>48</v>
      </c>
      <c r="B27" s="44"/>
      <c r="C27" s="45" t="s">
        <v>49</v>
      </c>
      <c r="D27" s="48" t="s">
        <v>77</v>
      </c>
      <c r="E27" s="26">
        <v>11</v>
      </c>
    </row>
    <row r="28" spans="1:5" ht="28.5" customHeight="1">
      <c r="A28" s="7" t="s">
        <v>22</v>
      </c>
      <c r="B28" s="1" t="s">
        <v>6</v>
      </c>
      <c r="C28" s="45"/>
      <c r="D28" s="47" t="s">
        <v>85</v>
      </c>
      <c r="E28" s="8">
        <f>+E29+E30</f>
        <v>9476.599999999999</v>
      </c>
    </row>
    <row r="29" spans="1:5" ht="15.75">
      <c r="A29" s="9" t="s">
        <v>23</v>
      </c>
      <c r="B29" s="2"/>
      <c r="C29" s="45" t="s">
        <v>7</v>
      </c>
      <c r="D29" s="46" t="s">
        <v>78</v>
      </c>
      <c r="E29" s="10">
        <v>9022.8</v>
      </c>
    </row>
    <row r="30" spans="1:5" ht="15.75">
      <c r="A30" s="9" t="s">
        <v>54</v>
      </c>
      <c r="B30" s="2"/>
      <c r="C30" s="45" t="s">
        <v>55</v>
      </c>
      <c r="D30" s="46" t="s">
        <v>84</v>
      </c>
      <c r="E30" s="10">
        <v>453.8</v>
      </c>
    </row>
    <row r="31" spans="1:5" ht="12.75">
      <c r="A31" s="15" t="s">
        <v>25</v>
      </c>
      <c r="B31" s="16" t="s">
        <v>24</v>
      </c>
      <c r="C31" s="16" t="s">
        <v>13</v>
      </c>
      <c r="D31" s="47" t="s">
        <v>79</v>
      </c>
      <c r="E31" s="17">
        <f>+E32</f>
        <v>1097.6</v>
      </c>
    </row>
    <row r="32" spans="1:5" ht="15.75">
      <c r="A32" s="9" t="s">
        <v>26</v>
      </c>
      <c r="B32" s="2"/>
      <c r="C32" s="45" t="s">
        <v>27</v>
      </c>
      <c r="D32" s="46" t="s">
        <v>79</v>
      </c>
      <c r="E32" s="10">
        <v>1097.6</v>
      </c>
    </row>
    <row r="33" spans="1:5" ht="12.75">
      <c r="A33" s="22" t="s">
        <v>50</v>
      </c>
      <c r="B33" s="23" t="s">
        <v>51</v>
      </c>
      <c r="C33" s="23"/>
      <c r="D33" s="49" t="s">
        <v>82</v>
      </c>
      <c r="E33" s="24">
        <f>+E34+E35</f>
        <v>296.09999999999997</v>
      </c>
    </row>
    <row r="34" spans="1:5" ht="12.75">
      <c r="A34" s="18" t="s">
        <v>52</v>
      </c>
      <c r="B34" s="52"/>
      <c r="C34" s="52" t="s">
        <v>53</v>
      </c>
      <c r="D34" s="50" t="s">
        <v>80</v>
      </c>
      <c r="E34" s="21">
        <v>20.7</v>
      </c>
    </row>
    <row r="35" spans="1:5" ht="12.75">
      <c r="A35" s="18" t="s">
        <v>57</v>
      </c>
      <c r="B35" s="52"/>
      <c r="C35" s="52" t="s">
        <v>58</v>
      </c>
      <c r="D35" s="50" t="s">
        <v>81</v>
      </c>
      <c r="E35" s="21">
        <v>275.4</v>
      </c>
    </row>
    <row r="36" spans="1:5" ht="12.75">
      <c r="A36" s="22" t="s">
        <v>30</v>
      </c>
      <c r="B36" s="23" t="s">
        <v>31</v>
      </c>
      <c r="C36" s="23"/>
      <c r="D36" s="49" t="s">
        <v>83</v>
      </c>
      <c r="E36" s="24">
        <f>+E37</f>
        <v>14073.1</v>
      </c>
    </row>
    <row r="37" spans="1:5" ht="15.75">
      <c r="A37" s="18" t="s">
        <v>56</v>
      </c>
      <c r="B37" s="19"/>
      <c r="C37" s="20" t="s">
        <v>32</v>
      </c>
      <c r="D37" s="50" t="s">
        <v>83</v>
      </c>
      <c r="E37" s="21">
        <v>14073.1</v>
      </c>
    </row>
    <row r="38" spans="1:5" ht="13.5" thickBot="1">
      <c r="A38" s="43" t="s">
        <v>8</v>
      </c>
      <c r="B38" s="11"/>
      <c r="C38" s="53"/>
      <c r="D38" s="54">
        <v>75668.8</v>
      </c>
      <c r="E38" s="42">
        <f>SUM(E12,E17,E19,E23,E26,E28,E31,E33,E36)</f>
        <v>73793.3</v>
      </c>
    </row>
    <row r="40" ht="12.75">
      <c r="A40" s="13"/>
    </row>
    <row r="41" ht="12.75">
      <c r="A41" s="13"/>
    </row>
    <row r="42" ht="12.75">
      <c r="E42" t="s">
        <v>13</v>
      </c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115"/>
      <c r="D60" s="115"/>
      <c r="E60" s="115"/>
      <c r="F60" s="115"/>
      <c r="G60" s="27"/>
    </row>
    <row r="61" spans="1:7" ht="12.75">
      <c r="A61" s="27"/>
      <c r="B61" s="27"/>
      <c r="C61" s="116"/>
      <c r="D61" s="116"/>
      <c r="E61" s="116"/>
      <c r="F61" s="116"/>
      <c r="G61" s="27"/>
    </row>
    <row r="62" spans="1:7" ht="12.75">
      <c r="A62" s="27"/>
      <c r="B62" s="27"/>
      <c r="C62" s="117"/>
      <c r="D62" s="117"/>
      <c r="E62" s="117"/>
      <c r="F62" s="117"/>
      <c r="G62" s="27"/>
    </row>
    <row r="63" spans="1:7" ht="12.75">
      <c r="A63" s="27"/>
      <c r="B63" s="27"/>
      <c r="C63" s="115"/>
      <c r="D63" s="115"/>
      <c r="E63" s="115"/>
      <c r="F63" s="115"/>
      <c r="G63" s="27"/>
    </row>
    <row r="64" spans="1:7" ht="12.75">
      <c r="A64" s="118"/>
      <c r="B64" s="118"/>
      <c r="C64" s="118"/>
      <c r="D64" s="118"/>
      <c r="E64" s="118"/>
      <c r="F64" s="27"/>
      <c r="G64" s="27"/>
    </row>
    <row r="65" spans="1:7" ht="12.75">
      <c r="A65" s="118"/>
      <c r="B65" s="118"/>
      <c r="C65" s="118"/>
      <c r="D65" s="118"/>
      <c r="E65" s="118"/>
      <c r="F65" s="27"/>
      <c r="G65" s="27"/>
    </row>
    <row r="66" spans="1:7" ht="12.75">
      <c r="A66" s="118"/>
      <c r="B66" s="118"/>
      <c r="C66" s="118"/>
      <c r="D66" s="118"/>
      <c r="E66" s="118"/>
      <c r="F66" s="27"/>
      <c r="G66" s="27"/>
    </row>
    <row r="67" spans="1:7" ht="12.75">
      <c r="A67" s="118"/>
      <c r="B67" s="118"/>
      <c r="C67" s="118"/>
      <c r="D67" s="118"/>
      <c r="E67" s="118"/>
      <c r="F67" s="27"/>
      <c r="G67" s="27"/>
    </row>
    <row r="68" spans="1:7" ht="12.75">
      <c r="A68" s="28"/>
      <c r="B68" s="28"/>
      <c r="C68" s="28"/>
      <c r="D68" s="28"/>
      <c r="E68" s="28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9"/>
      <c r="B70" s="30"/>
      <c r="C70" s="30"/>
      <c r="D70" s="30"/>
      <c r="E70" s="30"/>
      <c r="F70" s="27"/>
      <c r="G70" s="27"/>
    </row>
    <row r="71" spans="1:7" ht="15.75">
      <c r="A71" s="31"/>
      <c r="B71" s="32"/>
      <c r="C71" s="33"/>
      <c r="D71" s="33"/>
      <c r="E71" s="34"/>
      <c r="F71" s="27"/>
      <c r="G71" s="27"/>
    </row>
    <row r="72" spans="1:7" ht="15.75">
      <c r="A72" s="35"/>
      <c r="B72" s="36"/>
      <c r="C72" s="33"/>
      <c r="D72" s="33"/>
      <c r="E72" s="30"/>
      <c r="F72" s="37"/>
      <c r="G72" s="37"/>
    </row>
    <row r="73" spans="1:7" ht="15.75">
      <c r="A73" s="35"/>
      <c r="B73" s="33"/>
      <c r="C73" s="36"/>
      <c r="D73" s="36"/>
      <c r="E73" s="30"/>
      <c r="F73" s="27"/>
      <c r="G73" s="27"/>
    </row>
    <row r="74" spans="1:7" ht="15.75">
      <c r="A74" s="31"/>
      <c r="B74" s="32"/>
      <c r="C74" s="33"/>
      <c r="D74" s="33"/>
      <c r="E74" s="34"/>
      <c r="F74" s="27"/>
      <c r="G74" s="27"/>
    </row>
    <row r="75" spans="1:7" ht="15.75">
      <c r="A75" s="35"/>
      <c r="B75" s="33"/>
      <c r="C75" s="36"/>
      <c r="D75" s="36"/>
      <c r="E75" s="30"/>
      <c r="F75" s="27"/>
      <c r="G75" s="27"/>
    </row>
    <row r="76" spans="1:7" ht="15.75">
      <c r="A76" s="35"/>
      <c r="B76" s="33"/>
      <c r="C76" s="36"/>
      <c r="D76" s="36"/>
      <c r="E76" s="30"/>
      <c r="F76" s="27"/>
      <c r="G76" s="27"/>
    </row>
    <row r="77" spans="1:7" ht="15.75">
      <c r="A77" s="31"/>
      <c r="B77" s="32"/>
      <c r="C77" s="33"/>
      <c r="D77" s="33"/>
      <c r="E77" s="34"/>
      <c r="F77" s="27"/>
      <c r="G77" s="27"/>
    </row>
    <row r="78" spans="1:7" ht="15.75">
      <c r="A78" s="35"/>
      <c r="B78" s="36"/>
      <c r="C78" s="33"/>
      <c r="D78" s="33"/>
      <c r="E78" s="30"/>
      <c r="F78" s="37"/>
      <c r="G78" s="37"/>
    </row>
    <row r="79" spans="1:7" ht="15.75">
      <c r="A79" s="35"/>
      <c r="B79" s="33"/>
      <c r="C79" s="36"/>
      <c r="D79" s="36"/>
      <c r="E79" s="30"/>
      <c r="F79" s="27"/>
      <c r="G79" s="27"/>
    </row>
    <row r="80" spans="1:7" ht="15.75">
      <c r="A80" s="31"/>
      <c r="B80" s="32"/>
      <c r="C80" s="33"/>
      <c r="D80" s="33"/>
      <c r="E80" s="34"/>
      <c r="F80" s="27"/>
      <c r="G80" s="27"/>
    </row>
    <row r="81" spans="1:7" ht="15.75">
      <c r="A81" s="35"/>
      <c r="B81" s="33"/>
      <c r="C81" s="36"/>
      <c r="D81" s="36"/>
      <c r="E81" s="30"/>
      <c r="F81" s="27"/>
      <c r="G81" s="27"/>
    </row>
    <row r="82" spans="1:7" ht="15.75">
      <c r="A82" s="38"/>
      <c r="B82" s="39"/>
      <c r="C82" s="40"/>
      <c r="D82" s="40"/>
      <c r="E82" s="41"/>
      <c r="F82" s="27"/>
      <c r="G82" s="27"/>
    </row>
    <row r="83" spans="1:7" ht="15.75">
      <c r="A83" s="35"/>
      <c r="B83" s="33"/>
      <c r="C83" s="36"/>
      <c r="D83" s="36"/>
      <c r="E83" s="30"/>
      <c r="F83" s="27"/>
      <c r="G83" s="27"/>
    </row>
    <row r="84" spans="1:7" ht="15.75">
      <c r="A84" s="38"/>
      <c r="B84" s="39"/>
      <c r="C84" s="40"/>
      <c r="D84" s="40"/>
      <c r="E84" s="41"/>
      <c r="F84" s="27"/>
      <c r="G84" s="27"/>
    </row>
    <row r="85" spans="1:7" ht="15.75">
      <c r="A85" s="35"/>
      <c r="B85" s="33"/>
      <c r="C85" s="36"/>
      <c r="D85" s="36"/>
      <c r="E85" s="30"/>
      <c r="F85" s="27"/>
      <c r="G85" s="27"/>
    </row>
    <row r="86" spans="1:7" ht="12.75">
      <c r="A86" s="13"/>
      <c r="B86" s="27"/>
      <c r="C86" s="27"/>
      <c r="D86" s="27"/>
      <c r="E86" s="28"/>
      <c r="F86" s="27"/>
      <c r="G86" s="27"/>
    </row>
    <row r="87" spans="1:7" ht="12.75">
      <c r="A87" s="27"/>
      <c r="B87" s="27"/>
      <c r="C87" s="27"/>
      <c r="D87" s="27"/>
      <c r="E87" s="27"/>
      <c r="F87" s="27"/>
      <c r="G87" s="27"/>
    </row>
    <row r="88" spans="1:7" ht="12.75">
      <c r="A88" s="13"/>
      <c r="B88" s="27"/>
      <c r="C88" s="27"/>
      <c r="D88" s="27"/>
      <c r="E88" s="27"/>
      <c r="F88" s="27"/>
      <c r="G88" s="27"/>
    </row>
    <row r="89" spans="1:7" ht="12.75">
      <c r="A89" s="27"/>
      <c r="B89" s="27"/>
      <c r="C89" s="27"/>
      <c r="D89" s="27"/>
      <c r="E89" s="27"/>
      <c r="F89" s="27"/>
      <c r="G89" s="27"/>
    </row>
    <row r="90" spans="1:7" ht="12.75">
      <c r="A90" s="27"/>
      <c r="B90" s="27"/>
      <c r="C90" s="27"/>
      <c r="D90" s="27"/>
      <c r="E90" s="27"/>
      <c r="F90" s="27"/>
      <c r="G90" s="27"/>
    </row>
    <row r="91" spans="1:7" ht="12.75">
      <c r="A91" s="27"/>
      <c r="B91" s="27"/>
      <c r="C91" s="27"/>
      <c r="D91" s="27"/>
      <c r="E91" s="27"/>
      <c r="F91" s="27"/>
      <c r="G91" s="27"/>
    </row>
    <row r="92" spans="1:7" ht="12.75">
      <c r="A92" s="27"/>
      <c r="B92" s="27"/>
      <c r="C92" s="27"/>
      <c r="D92" s="27"/>
      <c r="E92" s="27"/>
      <c r="F92" s="27"/>
      <c r="G92" s="27"/>
    </row>
    <row r="93" spans="1:7" ht="12.75">
      <c r="A93" s="27"/>
      <c r="B93" s="27"/>
      <c r="C93" s="27"/>
      <c r="D93" s="27"/>
      <c r="E93" s="27"/>
      <c r="F93" s="27"/>
      <c r="G93" s="27"/>
    </row>
  </sheetData>
  <mergeCells count="16">
    <mergeCell ref="A64:E64"/>
    <mergeCell ref="A65:E65"/>
    <mergeCell ref="A66:E66"/>
    <mergeCell ref="A67:E67"/>
    <mergeCell ref="C60:F60"/>
    <mergeCell ref="C61:F61"/>
    <mergeCell ref="C62:F62"/>
    <mergeCell ref="C63:F63"/>
    <mergeCell ref="C2:F2"/>
    <mergeCell ref="C1:F1"/>
    <mergeCell ref="C3:F3"/>
    <mergeCell ref="A8:E8"/>
    <mergeCell ref="C4:F4"/>
    <mergeCell ref="A5:E5"/>
    <mergeCell ref="A6:E6"/>
    <mergeCell ref="A7:E7"/>
  </mergeCells>
  <printOptions/>
  <pageMargins left="0.75" right="0.75" top="1" bottom="1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2009-10-21T08:00:43Z</cp:lastPrinted>
  <dcterms:created xsi:type="dcterms:W3CDTF">1996-10-08T23:32:33Z</dcterms:created>
  <dcterms:modified xsi:type="dcterms:W3CDTF">2009-11-09T18:15:57Z</dcterms:modified>
  <cp:category/>
  <cp:version/>
  <cp:contentType/>
  <cp:contentStatus/>
</cp:coreProperties>
</file>