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09-2010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<sst xmlns="http://schemas.openxmlformats.org/spreadsheetml/2006/main" count="116" uniqueCount="89">
  <si>
    <t>ПРОГНОЗИРУЕМЫЕ</t>
  </si>
  <si>
    <t>1 00 00000 00 0000 000</t>
  </si>
  <si>
    <t>ДОХОДЫ</t>
  </si>
  <si>
    <t>1 01 00000 00 0000 000</t>
  </si>
  <si>
    <t>НАЛОГИ НА ПРИБЫЛЬ, ДОХОДЫ</t>
  </si>
  <si>
    <t>1 01 01000 00 0000 110</t>
  </si>
  <si>
    <t>Налог на доходы физических лиц</t>
  </si>
  <si>
    <t>1 05 00000 00 0000 000</t>
  </si>
  <si>
    <t>НАЛОГИ НА СОВОКУПНЫЙ ДОХОД</t>
  </si>
  <si>
    <t>1 05 02000 00 0000 110</t>
  </si>
  <si>
    <t>Единый налог на вмененный доход для определенных видов деятельности</t>
  </si>
  <si>
    <t>1 05 03000 01 0000 110</t>
  </si>
  <si>
    <t>Единый сельскохозяйственный налог</t>
  </si>
  <si>
    <t>1 06 00000 00 0000 110</t>
  </si>
  <si>
    <t>НАЛОГИ НА ИМУЩЕСТВО</t>
  </si>
  <si>
    <t>1 06 04000 02 0000 110</t>
  </si>
  <si>
    <t>Транспортный налог</t>
  </si>
  <si>
    <t>1 08 00000 00 0000 000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</si>
  <si>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</si>
  <si>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</si>
  <si>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</si>
  <si>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</si>
  <si>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</si>
  <si>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1 11 05035 05 0000 120</t>
  </si>
  <si>
    <t>Доходы от сдачи в аренду имущества, находящегося в оперативном управлении  органов  управления муниципальных районов и созданных ими учреждений (за исключением имущества муниципальных автономных учреждений).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</si>
  <si>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</si>
  <si>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</si>
  <si>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</si>
  <si>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среду.</t>
  </si>
  <si>
    <t>1 13 00000 00 0000 000</t>
  </si>
  <si>
    <t>ДОХОДЫ ОТ ОКАЗАНИЯ ПЛАТНЫХ УСЛУГ И КОМПЕНСАЦИИ ЗАТРАТ ГОСУДАСРТВА</t>
  </si>
  <si>
    <t>1 13 03050 05 0000 130</t>
  </si>
  <si>
    <t>Прочие доходы от оказания платных услуг получателями средств бюджетов муниципальных  районов и компенсации затрат бюджетов муниципальных районов.</t>
  </si>
  <si>
    <t>1 14 00000 00 0000 000</t>
  </si>
  <si>
    <t>ДОХОДЫ ОТ ПРОДАЖИ МАТЕРИАЛЬНЫХ И НЕМАТЕРИАЛЬНЫХ АКТИВОВ.</t>
  </si>
  <si>
    <t>1 15 00000 00 0000 000</t>
  </si>
  <si>
    <t>АДМИНИСТРАТИВНЫЕ ПЛАТЕЖИ И СБОРЫ.</t>
  </si>
  <si>
    <t>1 16 00000 00 0000 000</t>
  </si>
  <si>
    <t>ШТРАФЫ, САНКЦИИ, ВОЗМЕЩЕНИЕ УЩЕРБА.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</si>
  <si>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</si>
  <si>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</si>
  <si>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</si>
  <si>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</si>
  <si>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</si>
  <si>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</si>
  <si>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>решением Совета Депутатов</t>
  </si>
  <si>
    <t>МО Приозерский муниципальный район ЛО</t>
  </si>
  <si>
    <t xml:space="preserve">№ ___ от___________2007г. </t>
  </si>
  <si>
    <t xml:space="preserve">поступления  доходов в бюджет муниципального образования </t>
  </si>
  <si>
    <t>Приозерский муниципальный  район Ленинградской области</t>
  </si>
  <si>
    <t xml:space="preserve"> 2009 г.                 сумма           (тысяч рублей)</t>
  </si>
  <si>
    <t xml:space="preserve"> 2010 г.                 сумма           (тысяч рублей)</t>
  </si>
  <si>
    <t>на 2009-2010 годы.</t>
  </si>
  <si>
    <t>Приложение № 4</t>
  </si>
  <si>
    <t xml:space="preserve"> Сумма                (тысяч рублей)</t>
  </si>
  <si>
    <t>Налог на имущество физических лиц</t>
  </si>
  <si>
    <t>1 01 02000 01 0000 110</t>
  </si>
  <si>
    <t>1 06 01000 10 0000 110</t>
  </si>
  <si>
    <t>Земельный налог</t>
  </si>
  <si>
    <t>1 06 06000 10 0000 110</t>
  </si>
  <si>
    <r>
  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</t>
    </r>
    <r>
      <rPr>
        <u val="single"/>
        <sz val="10"/>
        <rFont val="Times New Roman"/>
        <family val="1"/>
      </rPr>
      <t>)</t>
    </r>
  </si>
  <si>
    <t>1 11 05035 10 0000 120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</si>
  <si>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(за исключением имущества автономных учреждений, а также имущества государственных и муниципальных унитарных предприятий, в том числе казенных</t>
    </r>
  </si>
  <si>
    <t>1 11 09045 10 0000 120</t>
  </si>
  <si>
    <r>
      <t>Прочие поступления от использования имущества, находящегося в собственности поселений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(за исключением имущества муниципальных автономных учреждений, а также имущества муниципальных унитарных предприятий, в том числе казенных)</t>
    </r>
  </si>
  <si>
    <t>2 02 01000 00 0000 151</t>
  </si>
  <si>
    <t>2 02 03000 00 0000 151</t>
  </si>
  <si>
    <t xml:space="preserve">                                                                                                                          Утверждено</t>
  </si>
  <si>
    <t>Решением Совета депутатов</t>
  </si>
  <si>
    <t>МО Сосновское сельское поселение</t>
  </si>
  <si>
    <t>(приложение № 2 )</t>
  </si>
  <si>
    <t xml:space="preserve"> Сосновское сельское поселение</t>
  </si>
  <si>
    <t>МО Приозерский муниципальный  район Ленинградской области</t>
  </si>
  <si>
    <t>ПРОЧИЕ НЕНАЛОГОВЫЕ ДОХОДЫ</t>
  </si>
  <si>
    <t>1 17 00000 00 0000 000</t>
  </si>
  <si>
    <t>Дотации  из областного фонда финансовой поддержки поселений на 2008 год</t>
  </si>
  <si>
    <t>Дотации  из районного фонда финансовой поддержки поселений на 2008 год</t>
  </si>
  <si>
    <t>Субвенция бюджетпм поселений на осуществление полномочий по первичному воинскому учету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</si>
  <si>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</si>
  <si>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Поступления  доходов в бюджет муниципального образования </t>
  </si>
  <si>
    <t>на 2009 год.</t>
  </si>
  <si>
    <t>1 06 04000 10 0000 110</t>
  </si>
  <si>
    <t>Доходы от продажи услуг, оказываемых учреждениями, находящимися в ведении органов местного самоуправления поселений</t>
  </si>
  <si>
    <t>3 02 01050 10 0000 130</t>
  </si>
  <si>
    <t>ДОХОДЫ ОТ ПРЕДПРИНИМАТЕЛЬСКОЙ И ИНОЙ ПРИНОСЯЩЕЙ ДОХОД ДЕЯТЕЛЬНОСТИ</t>
  </si>
  <si>
    <t>3 00 00000 00 0000 000</t>
  </si>
  <si>
    <t>1 14  02030 10 0000 410</t>
  </si>
  <si>
    <t xml:space="preserve">1 14  06014 10 0000 430   </t>
  </si>
  <si>
    <t>от 25 ноября 2008г № 144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</si>
</sst>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_р_."/>
    <numFmt numFmtId="178" formatCode="#,##0.0"/>
  </numFmts>
  <fonts count="2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7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177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4">
      <selection activeCell="D18" sqref="D18"/>
    </sheetView>
  </sheetViews>
  <sheetFormatPr defaultColWidth="8.7109375" defaultRowHeight="12.75"/>
  <cols>
    <col min="1" max="1" width="22.8515625" style="19" customWidth="1"/>
    <col min="2" max="2" width="52.8515625" style="19" customWidth="1"/>
    <col min="3" max="3" width="12.421875" style="19" customWidth="1"/>
    <col min="4" max="4" width="12.57421875" style="19" customWidth="1"/>
    <col min="5" max="16384" width="8.7109375" style="19" customWidth="1"/>
  </cols>
  <sheetData>
    <row r="1" s="13" customFormat="1" ht="12.75">
      <c r="D1" s="14" t="s">
        <v>44</v>
      </c>
    </row>
    <row r="2" spans="2:4" s="13" customFormat="1" ht="12.75">
      <c r="B2" s="15"/>
      <c r="C2" s="32" t="s">
        <v>45</v>
      </c>
      <c r="D2" s="32"/>
    </row>
    <row r="3" spans="2:4" s="13" customFormat="1" ht="12.75">
      <c r="B3" s="16"/>
      <c r="C3" s="16"/>
      <c r="D3" s="17" t="s">
        <v>46</v>
      </c>
    </row>
    <row r="4" spans="2:4" s="13" customFormat="1" ht="12.75">
      <c r="B4" s="15"/>
      <c r="C4" s="32" t="s">
        <v>47</v>
      </c>
      <c r="D4" s="32"/>
    </row>
    <row r="5" spans="2:4" s="13" customFormat="1" ht="12.75">
      <c r="B5" s="16"/>
      <c r="C5" s="16"/>
      <c r="D5" s="18" t="s">
        <v>53</v>
      </c>
    </row>
    <row r="6" ht="15.75">
      <c r="A6" s="1"/>
    </row>
    <row r="7" ht="15.75">
      <c r="A7" s="1"/>
    </row>
    <row r="8" ht="15.75">
      <c r="A8" s="1"/>
    </row>
    <row r="9" spans="1:4" ht="15.75">
      <c r="A9" s="34" t="s">
        <v>0</v>
      </c>
      <c r="B9" s="34"/>
      <c r="C9" s="34"/>
      <c r="D9" s="34"/>
    </row>
    <row r="10" spans="1:4" ht="15.75">
      <c r="A10" s="34" t="s">
        <v>48</v>
      </c>
      <c r="B10" s="34"/>
      <c r="C10" s="34"/>
      <c r="D10" s="34"/>
    </row>
    <row r="11" spans="1:4" ht="15.75">
      <c r="A11" s="34" t="s">
        <v>49</v>
      </c>
      <c r="B11" s="34"/>
      <c r="C11" s="34"/>
      <c r="D11" s="34"/>
    </row>
    <row r="12" spans="1:4" ht="15.75">
      <c r="A12" s="34" t="s">
        <v>52</v>
      </c>
      <c r="B12" s="34"/>
      <c r="C12" s="34"/>
      <c r="D12" s="34"/>
    </row>
    <row r="13" spans="1:2" ht="15.75">
      <c r="A13" s="10"/>
      <c r="B13" s="10"/>
    </row>
    <row r="14" spans="1:4" s="22" customFormat="1" ht="33.75" customHeight="1">
      <c r="A14" s="11" t="s">
        <v>43</v>
      </c>
      <c r="B14" s="11" t="s">
        <v>42</v>
      </c>
      <c r="C14" s="24" t="s">
        <v>50</v>
      </c>
      <c r="D14" s="24" t="s">
        <v>51</v>
      </c>
    </row>
    <row r="15" spans="1:4" s="22" customFormat="1" ht="12.75">
      <c r="A15" s="5">
        <v>1</v>
      </c>
      <c r="B15" s="5">
        <v>2</v>
      </c>
      <c r="C15" s="6">
        <v>3</v>
      </c>
      <c r="D15" s="6">
        <v>3</v>
      </c>
    </row>
    <row r="16" spans="1:4" s="23" customFormat="1" ht="31.5">
      <c r="A16" s="7" t="s">
        <v>1</v>
      </c>
      <c r="B16" s="7" t="s">
        <v>2</v>
      </c>
      <c r="C16" s="8">
        <f>+C17+C19+C22+C24+C25+C28+C30+C32+C33+C34</f>
        <v>367585</v>
      </c>
      <c r="D16" s="8">
        <f>+D17+D19+D22+D24+D25+D28+D30+D32+D33+D34</f>
        <v>423792</v>
      </c>
    </row>
    <row r="17" spans="1:4" s="23" customFormat="1" ht="31.5">
      <c r="A17" s="7" t="s">
        <v>3</v>
      </c>
      <c r="B17" s="7" t="s">
        <v>4</v>
      </c>
      <c r="C17" s="8">
        <f>+C18</f>
        <v>241761</v>
      </c>
      <c r="D17" s="8">
        <f>+D18</f>
        <v>290355</v>
      </c>
    </row>
    <row r="18" spans="1:4" ht="12.75">
      <c r="A18" s="2" t="s">
        <v>5</v>
      </c>
      <c r="B18" s="2" t="s">
        <v>6</v>
      </c>
      <c r="C18" s="3">
        <v>241761</v>
      </c>
      <c r="D18" s="3">
        <v>290355</v>
      </c>
    </row>
    <row r="19" spans="1:4" s="23" customFormat="1" ht="31.5">
      <c r="A19" s="7" t="s">
        <v>7</v>
      </c>
      <c r="B19" s="7" t="s">
        <v>8</v>
      </c>
      <c r="C19" s="8">
        <f>+C20+C21</f>
        <v>25198</v>
      </c>
      <c r="D19" s="8">
        <f>+D20+D21</f>
        <v>25199</v>
      </c>
    </row>
    <row r="20" spans="1:4" ht="25.5">
      <c r="A20" s="2" t="s">
        <v>9</v>
      </c>
      <c r="B20" s="2" t="s">
        <v>10</v>
      </c>
      <c r="C20" s="3">
        <v>25185</v>
      </c>
      <c r="D20" s="3">
        <v>25185</v>
      </c>
    </row>
    <row r="21" spans="1:4" ht="12.75">
      <c r="A21" s="2" t="s">
        <v>11</v>
      </c>
      <c r="B21" s="2" t="s">
        <v>12</v>
      </c>
      <c r="C21" s="3">
        <v>13</v>
      </c>
      <c r="D21" s="3">
        <v>14</v>
      </c>
    </row>
    <row r="22" spans="1:4" s="23" customFormat="1" ht="31.5">
      <c r="A22" s="7" t="s">
        <v>13</v>
      </c>
      <c r="B22" s="7" t="s">
        <v>14</v>
      </c>
      <c r="C22" s="8">
        <f>+C23</f>
        <v>3175</v>
      </c>
      <c r="D22" s="8">
        <f>+D23</f>
        <v>3334</v>
      </c>
    </row>
    <row r="23" spans="1:4" ht="12.75">
      <c r="A23" s="2" t="s">
        <v>15</v>
      </c>
      <c r="B23" s="2" t="s">
        <v>16</v>
      </c>
      <c r="C23" s="3">
        <v>3175</v>
      </c>
      <c r="D23" s="3">
        <v>3334</v>
      </c>
    </row>
    <row r="24" spans="1:4" s="23" customFormat="1" ht="31.5">
      <c r="A24" s="7" t="s">
        <v>17</v>
      </c>
      <c r="B24" s="7" t="s">
        <v>18</v>
      </c>
      <c r="C24" s="8">
        <v>4668</v>
      </c>
      <c r="D24" s="8">
        <v>4901</v>
      </c>
    </row>
    <row r="25" spans="1:4" s="23" customFormat="1" ht="47.25">
      <c r="A25" s="7" t="s">
        <v>19</v>
      </c>
      <c r="B25" s="9" t="s">
        <v>20</v>
      </c>
      <c r="C25" s="8">
        <f>+C26+C27</f>
        <v>39975</v>
      </c>
      <c r="D25" s="8">
        <f>+D26+D27</f>
        <v>41798</v>
      </c>
    </row>
    <row r="26" spans="1:4" ht="63.75">
      <c r="A26" s="2" t="s">
        <v>21</v>
      </c>
      <c r="B26" s="4" t="s">
        <v>22</v>
      </c>
      <c r="C26" s="3">
        <v>39896</v>
      </c>
      <c r="D26" s="3">
        <v>41798</v>
      </c>
    </row>
    <row r="27" spans="1:4" ht="63.75">
      <c r="A27" s="2" t="s">
        <v>23</v>
      </c>
      <c r="B27" s="4" t="s">
        <v>24</v>
      </c>
      <c r="C27" s="3">
        <v>79</v>
      </c>
      <c r="D27" s="3"/>
    </row>
    <row r="28" spans="1:4" s="23" customFormat="1" ht="31.5">
      <c r="A28" s="7" t="s">
        <v>25</v>
      </c>
      <c r="B28" s="7" t="s">
        <v>26</v>
      </c>
      <c r="C28" s="8">
        <f>+C29</f>
        <v>3265</v>
      </c>
      <c r="D28" s="8">
        <f>+D29</f>
        <v>3461</v>
      </c>
    </row>
    <row r="29" spans="1:4" ht="12.75">
      <c r="A29" s="2" t="s">
        <v>27</v>
      </c>
      <c r="B29" s="2" t="s">
        <v>28</v>
      </c>
      <c r="C29" s="3">
        <v>3265</v>
      </c>
      <c r="D29" s="3">
        <v>3461</v>
      </c>
    </row>
    <row r="30" spans="1:4" s="23" customFormat="1" ht="31.5">
      <c r="A30" s="7" t="s">
        <v>29</v>
      </c>
      <c r="B30" s="7" t="s">
        <v>30</v>
      </c>
      <c r="C30" s="8">
        <f>+C31</f>
        <v>27694</v>
      </c>
      <c r="D30" s="8">
        <f>+D31</f>
        <v>32729</v>
      </c>
    </row>
    <row r="31" spans="1:4" ht="38.25">
      <c r="A31" s="2" t="s">
        <v>31</v>
      </c>
      <c r="B31" s="4" t="s">
        <v>32</v>
      </c>
      <c r="C31" s="3">
        <v>27694</v>
      </c>
      <c r="D31" s="3">
        <v>32729</v>
      </c>
    </row>
    <row r="32" spans="1:4" s="23" customFormat="1" ht="31.5">
      <c r="A32" s="7" t="s">
        <v>33</v>
      </c>
      <c r="B32" s="9" t="s">
        <v>34</v>
      </c>
      <c r="C32" s="8">
        <v>16565</v>
      </c>
      <c r="D32" s="8">
        <v>16222</v>
      </c>
    </row>
    <row r="33" spans="1:4" s="23" customFormat="1" ht="31.5">
      <c r="A33" s="7" t="s">
        <v>35</v>
      </c>
      <c r="B33" s="9" t="s">
        <v>36</v>
      </c>
      <c r="C33" s="8">
        <v>200</v>
      </c>
      <c r="D33" s="8">
        <v>200</v>
      </c>
    </row>
    <row r="34" spans="1:4" s="23" customFormat="1" ht="31.5">
      <c r="A34" s="7" t="s">
        <v>37</v>
      </c>
      <c r="B34" s="9" t="s">
        <v>38</v>
      </c>
      <c r="C34" s="8">
        <v>5084</v>
      </c>
      <c r="D34" s="8">
        <v>5593</v>
      </c>
    </row>
    <row r="35" spans="1:4" s="23" customFormat="1" ht="31.5">
      <c r="A35" s="7" t="s">
        <v>39</v>
      </c>
      <c r="B35" s="9" t="s">
        <v>40</v>
      </c>
      <c r="C35" s="8">
        <v>681581.2</v>
      </c>
      <c r="D35" s="8">
        <v>709782.8</v>
      </c>
    </row>
    <row r="36" spans="1:4" ht="15.75">
      <c r="A36" s="33" t="s">
        <v>41</v>
      </c>
      <c r="B36" s="33"/>
      <c r="C36" s="8">
        <f>+C16+C35</f>
        <v>1049166.2</v>
      </c>
      <c r="D36" s="8">
        <f>+D16+D35</f>
        <v>1133574.8</v>
      </c>
    </row>
    <row r="37" ht="15.75">
      <c r="A37" s="10"/>
    </row>
  </sheetData>
  <sheetProtection/>
  <mergeCells count="7">
    <mergeCell ref="C2:D2"/>
    <mergeCell ref="A36:B36"/>
    <mergeCell ref="C4:D4"/>
    <mergeCell ref="A9:D9"/>
    <mergeCell ref="A10:D10"/>
    <mergeCell ref="A11:D11"/>
    <mergeCell ref="A12:D1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2">
      <selection activeCell="B31" sqref="B31"/>
    </sheetView>
  </sheetViews>
  <sheetFormatPr defaultColWidth="8.7109375" defaultRowHeight="12.75"/>
  <cols>
    <col min="1" max="1" width="24.7109375" style="19" customWidth="1"/>
    <col min="2" max="2" width="57.8515625" style="19" customWidth="1"/>
    <col min="3" max="3" width="17.28125" style="20" customWidth="1"/>
    <col min="4" max="16384" width="8.7109375" style="19" customWidth="1"/>
  </cols>
  <sheetData>
    <row r="1" spans="3:5" s="13" customFormat="1" ht="13.5">
      <c r="C1" s="27" t="s">
        <v>67</v>
      </c>
      <c r="D1" s="35"/>
      <c r="E1" s="35"/>
    </row>
    <row r="2" spans="3:5" s="13" customFormat="1" ht="13.5">
      <c r="C2" s="27" t="s">
        <v>68</v>
      </c>
      <c r="D2" s="35"/>
      <c r="E2" s="35"/>
    </row>
    <row r="3" spans="3:5" s="13" customFormat="1" ht="13.5">
      <c r="C3" s="27" t="s">
        <v>69</v>
      </c>
      <c r="D3" s="35"/>
      <c r="E3" s="35"/>
    </row>
    <row r="4" spans="3:5" s="13" customFormat="1" ht="13.5">
      <c r="C4" s="27" t="s">
        <v>46</v>
      </c>
      <c r="D4" s="35"/>
      <c r="E4" s="35"/>
    </row>
    <row r="5" s="13" customFormat="1" ht="13.5">
      <c r="C5" s="27" t="s">
        <v>88</v>
      </c>
    </row>
    <row r="6" spans="1:3" ht="15.75">
      <c r="A6" s="1"/>
      <c r="C6" s="27" t="s">
        <v>70</v>
      </c>
    </row>
    <row r="7" ht="15.75">
      <c r="A7" s="1"/>
    </row>
    <row r="8" spans="1:3" ht="15.75">
      <c r="A8" s="34" t="s">
        <v>79</v>
      </c>
      <c r="B8" s="34"/>
      <c r="C8" s="34"/>
    </row>
    <row r="9" spans="1:3" ht="15.75">
      <c r="A9" s="1"/>
      <c r="B9" s="1" t="s">
        <v>71</v>
      </c>
      <c r="C9" s="1"/>
    </row>
    <row r="10" spans="1:3" ht="15.75">
      <c r="A10" s="1"/>
      <c r="B10" s="1" t="s">
        <v>72</v>
      </c>
      <c r="C10" s="28"/>
    </row>
    <row r="11" spans="1:3" ht="15.75">
      <c r="A11" s="34" t="s">
        <v>80</v>
      </c>
      <c r="B11" s="34"/>
      <c r="C11" s="34"/>
    </row>
    <row r="12" spans="1:3" ht="15.75">
      <c r="A12" s="10"/>
      <c r="B12" s="10"/>
      <c r="C12" s="21"/>
    </row>
    <row r="13" spans="1:3" s="22" customFormat="1" ht="26.25" customHeight="1">
      <c r="A13" s="11" t="s">
        <v>43</v>
      </c>
      <c r="B13" s="11" t="s">
        <v>42</v>
      </c>
      <c r="C13" s="12" t="s">
        <v>54</v>
      </c>
    </row>
    <row r="14" spans="1:3" s="22" customFormat="1" ht="12.75">
      <c r="A14" s="5">
        <v>1</v>
      </c>
      <c r="B14" s="5">
        <v>2</v>
      </c>
      <c r="C14" s="6">
        <v>3</v>
      </c>
    </row>
    <row r="15" spans="1:3" s="23" customFormat="1" ht="18" customHeight="1">
      <c r="A15" s="7" t="s">
        <v>1</v>
      </c>
      <c r="B15" s="7" t="s">
        <v>2</v>
      </c>
      <c r="C15" s="8">
        <f>+C16+C18+C20+C24+C25+C29+C32</f>
        <v>30970</v>
      </c>
    </row>
    <row r="16" spans="1:3" s="23" customFormat="1" ht="15.75" customHeight="1">
      <c r="A16" s="7" t="s">
        <v>3</v>
      </c>
      <c r="B16" s="7" t="s">
        <v>4</v>
      </c>
      <c r="C16" s="8">
        <f>+C17</f>
        <v>9400</v>
      </c>
    </row>
    <row r="17" spans="1:3" ht="12.75">
      <c r="A17" s="2" t="s">
        <v>56</v>
      </c>
      <c r="B17" s="2" t="s">
        <v>6</v>
      </c>
      <c r="C17" s="3">
        <v>9400</v>
      </c>
    </row>
    <row r="18" spans="1:3" s="23" customFormat="1" ht="16.5" customHeight="1">
      <c r="A18" s="7" t="s">
        <v>7</v>
      </c>
      <c r="B18" s="7" t="s">
        <v>8</v>
      </c>
      <c r="C18" s="8">
        <f>+C19</f>
        <v>30</v>
      </c>
    </row>
    <row r="19" spans="1:3" ht="12.75">
      <c r="A19" s="2" t="s">
        <v>11</v>
      </c>
      <c r="B19" s="2" t="s">
        <v>12</v>
      </c>
      <c r="C19" s="3">
        <v>30</v>
      </c>
    </row>
    <row r="20" spans="1:3" s="23" customFormat="1" ht="15.75" customHeight="1">
      <c r="A20" s="7" t="s">
        <v>13</v>
      </c>
      <c r="B20" s="7" t="s">
        <v>14</v>
      </c>
      <c r="C20" s="8">
        <f>C21+C22+C23</f>
        <v>13700</v>
      </c>
    </row>
    <row r="21" spans="1:3" ht="12.75">
      <c r="A21" s="2" t="s">
        <v>57</v>
      </c>
      <c r="B21" s="2" t="s">
        <v>55</v>
      </c>
      <c r="C21" s="3">
        <v>1700</v>
      </c>
    </row>
    <row r="22" spans="1:3" ht="12.75">
      <c r="A22" s="2" t="s">
        <v>81</v>
      </c>
      <c r="B22" s="2" t="s">
        <v>16</v>
      </c>
      <c r="C22" s="3">
        <v>1000</v>
      </c>
    </row>
    <row r="23" spans="1:3" ht="12.75">
      <c r="A23" s="2" t="s">
        <v>59</v>
      </c>
      <c r="B23" s="2" t="s">
        <v>58</v>
      </c>
      <c r="C23" s="3">
        <v>11000</v>
      </c>
    </row>
    <row r="24" spans="1:3" s="23" customFormat="1" ht="15.75" customHeight="1">
      <c r="A24" s="7" t="s">
        <v>17</v>
      </c>
      <c r="B24" s="7" t="s">
        <v>18</v>
      </c>
      <c r="C24" s="8">
        <v>40</v>
      </c>
    </row>
    <row r="25" spans="1:3" s="23" customFormat="1" ht="47.25">
      <c r="A25" s="7" t="s">
        <v>19</v>
      </c>
      <c r="B25" s="9" t="s">
        <v>20</v>
      </c>
      <c r="C25" s="8">
        <f>+C26+C27+C28</f>
        <v>5700</v>
      </c>
    </row>
    <row r="26" spans="1:3" ht="63.75">
      <c r="A26" s="2" t="s">
        <v>21</v>
      </c>
      <c r="B26" s="4" t="s">
        <v>22</v>
      </c>
      <c r="C26" s="3">
        <v>1700</v>
      </c>
    </row>
    <row r="27" spans="1:3" ht="51">
      <c r="A27" s="2" t="s">
        <v>61</v>
      </c>
      <c r="B27" s="26" t="s">
        <v>60</v>
      </c>
      <c r="C27" s="3">
        <v>2000</v>
      </c>
    </row>
    <row r="28" spans="1:3" ht="51">
      <c r="A28" s="2" t="s">
        <v>63</v>
      </c>
      <c r="B28" s="25" t="s">
        <v>64</v>
      </c>
      <c r="C28" s="3">
        <v>2000</v>
      </c>
    </row>
    <row r="29" spans="1:3" s="23" customFormat="1" ht="31.5">
      <c r="A29" s="7" t="s">
        <v>33</v>
      </c>
      <c r="B29" s="9" t="s">
        <v>34</v>
      </c>
      <c r="C29" s="8">
        <f>C30+C31</f>
        <v>1500</v>
      </c>
    </row>
    <row r="30" spans="1:3" s="23" customFormat="1" ht="51">
      <c r="A30" s="2" t="s">
        <v>86</v>
      </c>
      <c r="B30" s="26" t="s">
        <v>62</v>
      </c>
      <c r="C30" s="3">
        <v>500</v>
      </c>
    </row>
    <row r="31" spans="1:3" s="23" customFormat="1" ht="38.25">
      <c r="A31" s="2" t="s">
        <v>87</v>
      </c>
      <c r="B31" s="4" t="s">
        <v>78</v>
      </c>
      <c r="C31" s="3">
        <v>1000</v>
      </c>
    </row>
    <row r="32" spans="1:3" s="23" customFormat="1" ht="19.5" customHeight="1">
      <c r="A32" s="7" t="s">
        <v>74</v>
      </c>
      <c r="B32" s="29" t="s">
        <v>73</v>
      </c>
      <c r="C32" s="8">
        <v>600</v>
      </c>
    </row>
    <row r="33" spans="1:3" s="23" customFormat="1" ht="16.5" customHeight="1">
      <c r="A33" s="7" t="s">
        <v>39</v>
      </c>
      <c r="B33" s="9" t="s">
        <v>40</v>
      </c>
      <c r="C33" s="30">
        <f>C34+C36+C35</f>
        <v>34754.93</v>
      </c>
    </row>
    <row r="34" spans="1:3" s="23" customFormat="1" ht="25.5">
      <c r="A34" s="2" t="s">
        <v>65</v>
      </c>
      <c r="B34" s="26" t="s">
        <v>75</v>
      </c>
      <c r="C34" s="8">
        <v>717.3</v>
      </c>
    </row>
    <row r="35" spans="1:3" s="23" customFormat="1" ht="25.5">
      <c r="A35" s="2" t="s">
        <v>65</v>
      </c>
      <c r="B35" s="26" t="s">
        <v>76</v>
      </c>
      <c r="C35" s="30">
        <v>33637.93</v>
      </c>
    </row>
    <row r="36" spans="1:3" s="23" customFormat="1" ht="38.25">
      <c r="A36" s="2" t="s">
        <v>66</v>
      </c>
      <c r="B36" s="26" t="s">
        <v>77</v>
      </c>
      <c r="C36" s="8">
        <v>399.7</v>
      </c>
    </row>
    <row r="37" spans="1:3" s="23" customFormat="1" ht="31.5">
      <c r="A37" s="7" t="s">
        <v>85</v>
      </c>
      <c r="B37" s="31" t="s">
        <v>84</v>
      </c>
      <c r="C37" s="8">
        <f>C38</f>
        <v>100</v>
      </c>
    </row>
    <row r="38" spans="1:3" s="23" customFormat="1" ht="25.5" customHeight="1">
      <c r="A38" s="2" t="s">
        <v>83</v>
      </c>
      <c r="B38" s="26" t="s">
        <v>82</v>
      </c>
      <c r="C38" s="8">
        <v>100</v>
      </c>
    </row>
    <row r="39" spans="1:3" ht="15.75">
      <c r="A39" s="33" t="s">
        <v>41</v>
      </c>
      <c r="B39" s="33"/>
      <c r="C39" s="30">
        <f>+C15+C33+C37</f>
        <v>65824.93</v>
      </c>
    </row>
    <row r="40" ht="15.75">
      <c r="A40" s="10"/>
    </row>
  </sheetData>
  <sheetProtection/>
  <mergeCells count="7">
    <mergeCell ref="D1:E1"/>
    <mergeCell ref="D2:E2"/>
    <mergeCell ref="D3:E3"/>
    <mergeCell ref="A39:B39"/>
    <mergeCell ref="A8:C8"/>
    <mergeCell ref="A11:C11"/>
    <mergeCell ref="D4:E4"/>
  </mergeCells>
  <printOptions horizontalCentered="1"/>
  <pageMargins left="0.3937007874015748" right="0.1968503937007874" top="0.3937007874015748" bottom="0.53" header="0.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2008-11-27T09:43:32Z</cp:lastPrinted>
  <dcterms:created xsi:type="dcterms:W3CDTF">1996-10-08T23:32:33Z</dcterms:created>
  <dcterms:modified xsi:type="dcterms:W3CDTF">2008-12-19T10:43:14Z</dcterms:modified>
  <cp:category/>
  <cp:version/>
  <cp:contentType/>
  <cp:contentStatus/>
</cp:coreProperties>
</file>